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885" windowWidth="15480" windowHeight="10590" firstSheet="2" activeTab="11"/>
  </bookViews>
  <sheets>
    <sheet name="Enero" sheetId="1" r:id="rId1"/>
    <sheet name="Febrero" sheetId="21" r:id="rId2"/>
    <sheet name="Marzo" sheetId="22" r:id="rId3"/>
    <sheet name="Abril" sheetId="23" r:id="rId4"/>
    <sheet name="Mayo" sheetId="24" r:id="rId5"/>
    <sheet name="Junio" sheetId="35" r:id="rId6"/>
    <sheet name="Julio" sheetId="36" r:id="rId7"/>
    <sheet name="Agosto" sheetId="37" r:id="rId8"/>
    <sheet name="Septiembre" sheetId="38" r:id="rId9"/>
    <sheet name="Octubre" sheetId="39" r:id="rId10"/>
    <sheet name="Noviembre" sheetId="40" r:id="rId11"/>
    <sheet name="Diciembre" sheetId="41" r:id="rId12"/>
    <sheet name="Acumulado" sheetId="18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3" hidden="1">#REF!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Abril!$B$9:$G$145</definedName>
    <definedName name="_xlnm._FilterDatabase" localSheetId="12" hidden="1">Acumulado!$B$9:$G$145</definedName>
    <definedName name="_xlnm._FilterDatabase" localSheetId="7" hidden="1">Agosto!$B$9:$G$145</definedName>
    <definedName name="_xlnm._FilterDatabase" localSheetId="11" hidden="1">Diciembre!$B$9:$G$145</definedName>
    <definedName name="_xlnm._FilterDatabase" localSheetId="0" hidden="1">Enero!$B$9:$G$145</definedName>
    <definedName name="_xlnm._FilterDatabase" localSheetId="1" hidden="1">Febrero!$B$9:$G$145</definedName>
    <definedName name="_xlnm._FilterDatabase" localSheetId="6" hidden="1">Julio!$B$9:$G$145</definedName>
    <definedName name="_xlnm._FilterDatabase" localSheetId="5" hidden="1">Junio!$B$9:$G$145</definedName>
    <definedName name="_xlnm._FilterDatabase" localSheetId="2" hidden="1">Marzo!$B$9:$G$145</definedName>
    <definedName name="_xlnm._FilterDatabase" localSheetId="4" hidden="1">Mayo!$B$9:$G$145</definedName>
    <definedName name="_xlnm._FilterDatabase" localSheetId="10" hidden="1">Noviembre!$B$9:$G$145</definedName>
    <definedName name="_xlnm._FilterDatabase" localSheetId="9" hidden="1">Octubre!$B$9:$G$145</definedName>
    <definedName name="_xlnm._FilterDatabase" localSheetId="8" hidden="1">Septiembre!$B$9:$G$145</definedName>
    <definedName name="_Key1" localSheetId="3" hidden="1">[2]REDE02!#REF!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0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3" hidden="1">#REF!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_xlnm.Print_Area" localSheetId="3">Abril!$D$1:$I$145</definedName>
    <definedName name="_xlnm.Print_Area" localSheetId="12">Acumulado!$D$1:$I$145</definedName>
    <definedName name="_xlnm.Print_Area" localSheetId="7">Agosto!$D$1:$I$145</definedName>
    <definedName name="_xlnm.Print_Area" localSheetId="11">Diciembre!$D$1:$I$145</definedName>
    <definedName name="_xlnm.Print_Area" localSheetId="0">Enero!$D$1:$I$145</definedName>
    <definedName name="_xlnm.Print_Area" localSheetId="1">Febrero!$D$1:$I$145</definedName>
    <definedName name="_xlnm.Print_Area" localSheetId="6">Julio!$D$1:$I$145</definedName>
    <definedName name="_xlnm.Print_Area" localSheetId="5">Junio!$D$1:$I$145</definedName>
    <definedName name="_xlnm.Print_Area" localSheetId="2">Marzo!$D$1:$I$145</definedName>
    <definedName name="_xlnm.Print_Area" localSheetId="4">Mayo!$D$1:$I$145</definedName>
    <definedName name="_xlnm.Print_Area" localSheetId="10">Noviembre!$D$1:$I$145</definedName>
    <definedName name="_xlnm.Print_Area" localSheetId="9">Octubre!$D$1:$I$145</definedName>
    <definedName name="_xlnm.Print_Area" localSheetId="8">Septiembre!$D$1:$I$145</definedName>
    <definedName name="contador" localSheetId="3">#REF!</definedName>
    <definedName name="contador" localSheetId="12">#REF!</definedName>
    <definedName name="contador" localSheetId="7">#REF!</definedName>
    <definedName name="contador" localSheetId="11">#REF!</definedName>
    <definedName name="contador" localSheetId="0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3" hidden="1">'[3]Rec. y Transf.ENERO-04'!#REF!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0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4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h" localSheetId="3">#REF!</definedName>
    <definedName name="h" localSheetId="7">#REF!</definedName>
    <definedName name="h" localSheetId="11">#REF!</definedName>
    <definedName name="h" localSheetId="1">#REF!</definedName>
    <definedName name="h" localSheetId="6">#REF!</definedName>
    <definedName name="h" localSheetId="5">#REF!</definedName>
    <definedName name="h" localSheetId="2">#REF!</definedName>
    <definedName name="h" localSheetId="4">#REF!</definedName>
    <definedName name="h" localSheetId="10">#REF!</definedName>
    <definedName name="h" localSheetId="9">#REF!</definedName>
    <definedName name="h" localSheetId="8">#REF!</definedName>
    <definedName name="h">#REF!</definedName>
    <definedName name="Junio" localSheetId="3" hidden="1">#REF!</definedName>
    <definedName name="Junio" localSheetId="7" hidden="1">#REF!</definedName>
    <definedName name="Junio" localSheetId="11" hidden="1">#REF!</definedName>
    <definedName name="Junio" localSheetId="1" hidden="1">#REF!</definedName>
    <definedName name="Junio" localSheetId="6" hidden="1">#REF!</definedName>
    <definedName name="Junio" localSheetId="5" hidden="1">#REF!</definedName>
    <definedName name="Junio" localSheetId="2" hidden="1">#REF!</definedName>
    <definedName name="Junio" localSheetId="4" hidden="1">#REF!</definedName>
    <definedName name="Junio" localSheetId="10" hidden="1">#REF!</definedName>
    <definedName name="Junio" localSheetId="9" hidden="1">#REF!</definedName>
    <definedName name="Junio" localSheetId="8" hidden="1">#REF!</definedName>
    <definedName name="Junio" hidden="1">#REF!</definedName>
    <definedName name="_xlnm.Print_Titles" localSheetId="3">Abril!$D:$D,Abril!$1:$9</definedName>
    <definedName name="_xlnm.Print_Titles" localSheetId="12">Acumulado!$D:$D,Acumulado!$1:$9</definedName>
    <definedName name="_xlnm.Print_Titles" localSheetId="7">Agosto!$D:$D,Agosto!$1:$9</definedName>
    <definedName name="_xlnm.Print_Titles" localSheetId="11">Diciembre!$D:$D,Diciembre!$1:$9</definedName>
    <definedName name="_xlnm.Print_Titles" localSheetId="0">Enero!$D:$D,Enero!$1:$9</definedName>
    <definedName name="_xlnm.Print_Titles" localSheetId="1">Febrero!$D:$D,Febrero!$1:$9</definedName>
    <definedName name="_xlnm.Print_Titles" localSheetId="6">Julio!$D:$D,Julio!$1:$9</definedName>
    <definedName name="_xlnm.Print_Titles" localSheetId="5">Junio!$D:$D,Junio!$1:$9</definedName>
    <definedName name="_xlnm.Print_Titles" localSheetId="2">Marzo!$D:$D,Marzo!$1:$9</definedName>
    <definedName name="_xlnm.Print_Titles" localSheetId="4">Mayo!$D:$D,Mayo!$1:$9</definedName>
    <definedName name="_xlnm.Print_Titles" localSheetId="10">Noviembre!$D:$D,Noviembre!$1:$9</definedName>
    <definedName name="_xlnm.Print_Titles" localSheetId="9">Octubre!$D:$D,Octubre!$1:$9</definedName>
    <definedName name="_xlnm.Print_Titles" localSheetId="8">Septiembre!$D:$D,Septiembre!$1:$9</definedName>
    <definedName name="Z_1154F945_E781_4016_ADEC_250E9B61A614_.wvu.FilterData" localSheetId="3" hidden="1">Abril!$B$9:$G$145</definedName>
    <definedName name="Z_1154F945_E781_4016_ADEC_250E9B61A614_.wvu.FilterData" localSheetId="12" hidden="1">Acumulado!$B$9:$G$145</definedName>
    <definedName name="Z_1154F945_E781_4016_ADEC_250E9B61A614_.wvu.FilterData" localSheetId="7" hidden="1">Agosto!$B$9:$G$145</definedName>
    <definedName name="Z_1154F945_E781_4016_ADEC_250E9B61A614_.wvu.FilterData" localSheetId="11" hidden="1">Diciembre!$B$9:$G$145</definedName>
    <definedName name="Z_1154F945_E781_4016_ADEC_250E9B61A614_.wvu.FilterData" localSheetId="0" hidden="1">Enero!$B$9:$G$145</definedName>
    <definedName name="Z_1154F945_E781_4016_ADEC_250E9B61A614_.wvu.FilterData" localSheetId="1" hidden="1">Febrero!$B$9:$G$145</definedName>
    <definedName name="Z_1154F945_E781_4016_ADEC_250E9B61A614_.wvu.FilterData" localSheetId="6" hidden="1">Julio!$B$9:$G$145</definedName>
    <definedName name="Z_1154F945_E781_4016_ADEC_250E9B61A614_.wvu.FilterData" localSheetId="5" hidden="1">Junio!$B$9:$G$145</definedName>
    <definedName name="Z_1154F945_E781_4016_ADEC_250E9B61A614_.wvu.FilterData" localSheetId="2" hidden="1">Marzo!$B$9:$G$145</definedName>
    <definedName name="Z_1154F945_E781_4016_ADEC_250E9B61A614_.wvu.FilterData" localSheetId="4" hidden="1">Mayo!$B$9:$G$145</definedName>
    <definedName name="Z_1154F945_E781_4016_ADEC_250E9B61A614_.wvu.FilterData" localSheetId="10" hidden="1">Noviembre!$B$9:$G$145</definedName>
    <definedName name="Z_1154F945_E781_4016_ADEC_250E9B61A614_.wvu.FilterData" localSheetId="9" hidden="1">Octubre!$B$9:$G$145</definedName>
    <definedName name="Z_1154F945_E781_4016_ADEC_250E9B61A614_.wvu.FilterData" localSheetId="8" hidden="1">Septiembre!$B$9:$G$145</definedName>
    <definedName name="Z_1154F945_E781_4016_ADEC_250E9B61A614_.wvu.PrintArea" localSheetId="3" hidden="1">Abril!$D$1:$I$145</definedName>
    <definedName name="Z_1154F945_E781_4016_ADEC_250E9B61A614_.wvu.PrintArea" localSheetId="12" hidden="1">Acumulado!$D$1:$I$145</definedName>
    <definedName name="Z_1154F945_E781_4016_ADEC_250E9B61A614_.wvu.PrintArea" localSheetId="7" hidden="1">Agosto!$D$1:$I$145</definedName>
    <definedName name="Z_1154F945_E781_4016_ADEC_250E9B61A614_.wvu.PrintArea" localSheetId="11" hidden="1">Diciembre!$D$1:$I$145</definedName>
    <definedName name="Z_1154F945_E781_4016_ADEC_250E9B61A614_.wvu.PrintArea" localSheetId="0" hidden="1">Enero!$D$1:$I$145</definedName>
    <definedName name="Z_1154F945_E781_4016_ADEC_250E9B61A614_.wvu.PrintArea" localSheetId="1" hidden="1">Febrero!$D$1:$I$145</definedName>
    <definedName name="Z_1154F945_E781_4016_ADEC_250E9B61A614_.wvu.PrintArea" localSheetId="6" hidden="1">Julio!$D$1:$I$145</definedName>
    <definedName name="Z_1154F945_E781_4016_ADEC_250E9B61A614_.wvu.PrintArea" localSheetId="5" hidden="1">Junio!$D$1:$I$145</definedName>
    <definedName name="Z_1154F945_E781_4016_ADEC_250E9B61A614_.wvu.PrintArea" localSheetId="2" hidden="1">Marzo!$D$1:$I$145</definedName>
    <definedName name="Z_1154F945_E781_4016_ADEC_250E9B61A614_.wvu.PrintArea" localSheetId="4" hidden="1">Mayo!$D$1:$I$145</definedName>
    <definedName name="Z_1154F945_E781_4016_ADEC_250E9B61A614_.wvu.PrintArea" localSheetId="10" hidden="1">Noviembre!$D$1:$I$145</definedName>
    <definedName name="Z_1154F945_E781_4016_ADEC_250E9B61A614_.wvu.PrintArea" localSheetId="9" hidden="1">Octubre!$D$1:$I$145</definedName>
    <definedName name="Z_1154F945_E781_4016_ADEC_250E9B61A614_.wvu.PrintArea" localSheetId="8" hidden="1">Septiembre!$D$1:$I$145</definedName>
    <definedName name="Z_1154F945_E781_4016_ADEC_250E9B61A614_.wvu.PrintTitles" localSheetId="3" hidden="1">Abril!$D:$D,Abril!$1:$9</definedName>
    <definedName name="Z_1154F945_E781_4016_ADEC_250E9B61A614_.wvu.PrintTitles" localSheetId="12" hidden="1">Acumulado!$D:$D,Acumulado!$1:$9</definedName>
    <definedName name="Z_1154F945_E781_4016_ADEC_250E9B61A614_.wvu.PrintTitles" localSheetId="7" hidden="1">Agosto!$D:$D,Agosto!$1:$9</definedName>
    <definedName name="Z_1154F945_E781_4016_ADEC_250E9B61A614_.wvu.PrintTitles" localSheetId="11" hidden="1">Diciembre!$D:$D,Diciembre!$1:$9</definedName>
    <definedName name="Z_1154F945_E781_4016_ADEC_250E9B61A614_.wvu.PrintTitles" localSheetId="0" hidden="1">Enero!$D:$D,Enero!$1:$9</definedName>
    <definedName name="Z_1154F945_E781_4016_ADEC_250E9B61A614_.wvu.PrintTitles" localSheetId="1" hidden="1">Febrero!$D:$D,Febrero!$1:$9</definedName>
    <definedName name="Z_1154F945_E781_4016_ADEC_250E9B61A614_.wvu.PrintTitles" localSheetId="6" hidden="1">Julio!$D:$D,Julio!$1:$9</definedName>
    <definedName name="Z_1154F945_E781_4016_ADEC_250E9B61A614_.wvu.PrintTitles" localSheetId="5" hidden="1">Junio!$D:$D,Junio!$1:$9</definedName>
    <definedName name="Z_1154F945_E781_4016_ADEC_250E9B61A614_.wvu.PrintTitles" localSheetId="2" hidden="1">Marzo!$D:$D,Marzo!$1:$9</definedName>
    <definedName name="Z_1154F945_E781_4016_ADEC_250E9B61A614_.wvu.PrintTitles" localSheetId="4" hidden="1">Mayo!$D:$D,Mayo!$1:$9</definedName>
    <definedName name="Z_1154F945_E781_4016_ADEC_250E9B61A614_.wvu.PrintTitles" localSheetId="10" hidden="1">Noviembre!$D:$D,Noviembre!$1:$9</definedName>
    <definedName name="Z_1154F945_E781_4016_ADEC_250E9B61A614_.wvu.PrintTitles" localSheetId="9" hidden="1">Octubre!$D:$D,Octubre!$1:$9</definedName>
    <definedName name="Z_1154F945_E781_4016_ADEC_250E9B61A614_.wvu.PrintTitles" localSheetId="8" hidden="1">Septiembre!$D:$D,Septiembre!$1:$9</definedName>
    <definedName name="Z_F1F511AB_5865_40AB_8DB4_DDEDE7CBB603_.wvu.FilterData" localSheetId="3" hidden="1">Abril!$B$9:$G$145</definedName>
    <definedName name="Z_F1F511AB_5865_40AB_8DB4_DDEDE7CBB603_.wvu.FilterData" localSheetId="12" hidden="1">Acumulado!$B$9:$G$145</definedName>
    <definedName name="Z_F1F511AB_5865_40AB_8DB4_DDEDE7CBB603_.wvu.FilterData" localSheetId="7" hidden="1">Agosto!$B$9:$G$145</definedName>
    <definedName name="Z_F1F511AB_5865_40AB_8DB4_DDEDE7CBB603_.wvu.FilterData" localSheetId="11" hidden="1">Diciembre!$B$9:$G$145</definedName>
    <definedName name="Z_F1F511AB_5865_40AB_8DB4_DDEDE7CBB603_.wvu.FilterData" localSheetId="0" hidden="1">Enero!$B$9:$G$145</definedName>
    <definedName name="Z_F1F511AB_5865_40AB_8DB4_DDEDE7CBB603_.wvu.FilterData" localSheetId="1" hidden="1">Febrero!$B$9:$G$145</definedName>
    <definedName name="Z_F1F511AB_5865_40AB_8DB4_DDEDE7CBB603_.wvu.FilterData" localSheetId="6" hidden="1">Julio!$B$9:$G$145</definedName>
    <definedName name="Z_F1F511AB_5865_40AB_8DB4_DDEDE7CBB603_.wvu.FilterData" localSheetId="5" hidden="1">Junio!$B$9:$G$145</definedName>
    <definedName name="Z_F1F511AB_5865_40AB_8DB4_DDEDE7CBB603_.wvu.FilterData" localSheetId="2" hidden="1">Marzo!$B$9:$G$145</definedName>
    <definedName name="Z_F1F511AB_5865_40AB_8DB4_DDEDE7CBB603_.wvu.FilterData" localSheetId="4" hidden="1">Mayo!$B$9:$G$145</definedName>
    <definedName name="Z_F1F511AB_5865_40AB_8DB4_DDEDE7CBB603_.wvu.FilterData" localSheetId="10" hidden="1">Noviembre!$B$9:$G$145</definedName>
    <definedName name="Z_F1F511AB_5865_40AB_8DB4_DDEDE7CBB603_.wvu.FilterData" localSheetId="9" hidden="1">Octubre!$B$9:$G$145</definedName>
    <definedName name="Z_F1F511AB_5865_40AB_8DB4_DDEDE7CBB603_.wvu.FilterData" localSheetId="8" hidden="1">Septiembre!$B$9:$G$145</definedName>
    <definedName name="Z_F1F511AB_5865_40AB_8DB4_DDEDE7CBB603_.wvu.PrintArea" localSheetId="3" hidden="1">Abril!$D$1:$I$145</definedName>
    <definedName name="Z_F1F511AB_5865_40AB_8DB4_DDEDE7CBB603_.wvu.PrintArea" localSheetId="12" hidden="1">Acumulado!$D$1:$I$145</definedName>
    <definedName name="Z_F1F511AB_5865_40AB_8DB4_DDEDE7CBB603_.wvu.PrintArea" localSheetId="7" hidden="1">Agosto!$D$1:$I$145</definedName>
    <definedName name="Z_F1F511AB_5865_40AB_8DB4_DDEDE7CBB603_.wvu.PrintArea" localSheetId="11" hidden="1">Diciembre!$D$1:$I$145</definedName>
    <definedName name="Z_F1F511AB_5865_40AB_8DB4_DDEDE7CBB603_.wvu.PrintArea" localSheetId="0" hidden="1">Enero!$D$1:$I$145</definedName>
    <definedName name="Z_F1F511AB_5865_40AB_8DB4_DDEDE7CBB603_.wvu.PrintArea" localSheetId="1" hidden="1">Febrero!$D$1:$I$145</definedName>
    <definedName name="Z_F1F511AB_5865_40AB_8DB4_DDEDE7CBB603_.wvu.PrintArea" localSheetId="6" hidden="1">Julio!$D$1:$I$145</definedName>
    <definedName name="Z_F1F511AB_5865_40AB_8DB4_DDEDE7CBB603_.wvu.PrintArea" localSheetId="5" hidden="1">Junio!$D$1:$I$145</definedName>
    <definedName name="Z_F1F511AB_5865_40AB_8DB4_DDEDE7CBB603_.wvu.PrintArea" localSheetId="2" hidden="1">Marzo!$D$1:$I$145</definedName>
    <definedName name="Z_F1F511AB_5865_40AB_8DB4_DDEDE7CBB603_.wvu.PrintArea" localSheetId="4" hidden="1">Mayo!$D$1:$I$145</definedName>
    <definedName name="Z_F1F511AB_5865_40AB_8DB4_DDEDE7CBB603_.wvu.PrintArea" localSheetId="10" hidden="1">Noviembre!$D$1:$I$145</definedName>
    <definedName name="Z_F1F511AB_5865_40AB_8DB4_DDEDE7CBB603_.wvu.PrintArea" localSheetId="9" hidden="1">Octubre!$D$1:$I$145</definedName>
    <definedName name="Z_F1F511AB_5865_40AB_8DB4_DDEDE7CBB603_.wvu.PrintArea" localSheetId="8" hidden="1">Septiembre!$D$1:$I$145</definedName>
    <definedName name="Z_F1F511AB_5865_40AB_8DB4_DDEDE7CBB603_.wvu.PrintTitles" localSheetId="3" hidden="1">Abril!$D:$D,Abril!$1:$9</definedName>
    <definedName name="Z_F1F511AB_5865_40AB_8DB4_DDEDE7CBB603_.wvu.PrintTitles" localSheetId="12" hidden="1">Acumulado!$D:$D,Acumulado!$1:$9</definedName>
    <definedName name="Z_F1F511AB_5865_40AB_8DB4_DDEDE7CBB603_.wvu.PrintTitles" localSheetId="7" hidden="1">Agosto!$D:$D,Agosto!$1:$9</definedName>
    <definedName name="Z_F1F511AB_5865_40AB_8DB4_DDEDE7CBB603_.wvu.PrintTitles" localSheetId="11" hidden="1">Diciembre!$D:$D,Diciembre!$1:$9</definedName>
    <definedName name="Z_F1F511AB_5865_40AB_8DB4_DDEDE7CBB603_.wvu.PrintTitles" localSheetId="0" hidden="1">Enero!$D:$D,Enero!$1:$9</definedName>
    <definedName name="Z_F1F511AB_5865_40AB_8DB4_DDEDE7CBB603_.wvu.PrintTitles" localSheetId="1" hidden="1">Febrero!$D:$D,Febrero!$1:$9</definedName>
    <definedName name="Z_F1F511AB_5865_40AB_8DB4_DDEDE7CBB603_.wvu.PrintTitles" localSheetId="6" hidden="1">Julio!$D:$D,Julio!$1:$9</definedName>
    <definedName name="Z_F1F511AB_5865_40AB_8DB4_DDEDE7CBB603_.wvu.PrintTitles" localSheetId="5" hidden="1">Junio!$D:$D,Junio!$1:$9</definedName>
    <definedName name="Z_F1F511AB_5865_40AB_8DB4_DDEDE7CBB603_.wvu.PrintTitles" localSheetId="2" hidden="1">Marzo!$D:$D,Marzo!$1:$9</definedName>
    <definedName name="Z_F1F511AB_5865_40AB_8DB4_DDEDE7CBB603_.wvu.PrintTitles" localSheetId="4" hidden="1">Mayo!$D:$D,Mayo!$1:$9</definedName>
    <definedName name="Z_F1F511AB_5865_40AB_8DB4_DDEDE7CBB603_.wvu.PrintTitles" localSheetId="10" hidden="1">Noviembre!$D:$D,Noviembre!$1:$9</definedName>
    <definedName name="Z_F1F511AB_5865_40AB_8DB4_DDEDE7CBB603_.wvu.PrintTitles" localSheetId="9" hidden="1">Octubre!$D:$D,Octubre!$1:$9</definedName>
    <definedName name="Z_F1F511AB_5865_40AB_8DB4_DDEDE7CBB603_.wvu.PrintTitles" localSheetId="8" hidden="1">Septiembre!$D:$D,Septiembre!$1:$9</definedName>
  </definedNames>
  <calcPr calcId="144525"/>
  <customWorkbookViews>
    <customWorkbookView name="paola - Vista personalizada" guid="{F1F511AB-5865-40AB-8DB4-DDEDE7CBB603}" mergeInterval="0" personalView="1" maximized="1" windowWidth="1436" windowHeight="635" activeSheetId="18"/>
    <customWorkbookView name="Eliana Beatriz Koladynski - Vista personalizada" guid="{1154F945-E781-4016-ADEC-250E9B61A614}" mergeInterval="0" personalView="1" maximized="1" windowWidth="1362" windowHeight="462" activeSheetId="18"/>
  </customWorkbookViews>
</workbook>
</file>

<file path=xl/calcChain.xml><?xml version="1.0" encoding="utf-8"?>
<calcChain xmlns="http://schemas.openxmlformats.org/spreadsheetml/2006/main">
  <c r="H11" i="18" l="1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0" i="18"/>
  <c r="H145" i="41"/>
  <c r="G145" i="41"/>
  <c r="F145" i="41"/>
  <c r="E145" i="41"/>
  <c r="I144" i="41"/>
  <c r="I143" i="41"/>
  <c r="I142" i="41"/>
  <c r="I141" i="41"/>
  <c r="I140" i="41"/>
  <c r="I139" i="41"/>
  <c r="I138" i="41"/>
  <c r="I137" i="41"/>
  <c r="I136" i="41"/>
  <c r="I135" i="41"/>
  <c r="I134" i="41"/>
  <c r="I133" i="41"/>
  <c r="I132" i="41"/>
  <c r="I131" i="41"/>
  <c r="I130" i="41"/>
  <c r="I129" i="41"/>
  <c r="I128" i="41"/>
  <c r="I127" i="41"/>
  <c r="I126" i="41"/>
  <c r="I125" i="41"/>
  <c r="I124" i="41"/>
  <c r="I123" i="41"/>
  <c r="I122" i="41"/>
  <c r="I121" i="41"/>
  <c r="I120" i="41"/>
  <c r="I119" i="41"/>
  <c r="I118" i="41"/>
  <c r="I117" i="41"/>
  <c r="I116" i="41"/>
  <c r="I115" i="41"/>
  <c r="I114" i="41"/>
  <c r="I113" i="41"/>
  <c r="I112" i="41"/>
  <c r="I111" i="41"/>
  <c r="I110" i="41"/>
  <c r="I109" i="41"/>
  <c r="I108" i="41"/>
  <c r="I107" i="41"/>
  <c r="I106" i="41"/>
  <c r="I105" i="41"/>
  <c r="I104" i="41"/>
  <c r="I103" i="41"/>
  <c r="I102" i="41"/>
  <c r="I101" i="41"/>
  <c r="I100" i="41"/>
  <c r="I99" i="41"/>
  <c r="I98" i="41"/>
  <c r="I97" i="41"/>
  <c r="I96" i="41"/>
  <c r="I95" i="41"/>
  <c r="I94" i="41"/>
  <c r="I93" i="41"/>
  <c r="I92" i="41"/>
  <c r="I91" i="41"/>
  <c r="I90" i="41"/>
  <c r="I89" i="41"/>
  <c r="I88" i="41"/>
  <c r="I87" i="41"/>
  <c r="I86" i="41"/>
  <c r="I85" i="41"/>
  <c r="I84" i="41"/>
  <c r="I83" i="41"/>
  <c r="I82" i="41"/>
  <c r="I81" i="41"/>
  <c r="I80" i="41"/>
  <c r="I79" i="41"/>
  <c r="I78" i="41"/>
  <c r="I77" i="41"/>
  <c r="I76" i="41"/>
  <c r="I75" i="41"/>
  <c r="I74" i="41"/>
  <c r="I73" i="41"/>
  <c r="I72" i="41"/>
  <c r="I71" i="41"/>
  <c r="I70" i="41"/>
  <c r="I69" i="41"/>
  <c r="I68" i="41"/>
  <c r="I67" i="41"/>
  <c r="I66" i="41"/>
  <c r="I65" i="41"/>
  <c r="I64" i="41"/>
  <c r="I63" i="41"/>
  <c r="I62" i="41"/>
  <c r="I61" i="41"/>
  <c r="I60" i="41"/>
  <c r="I59" i="41"/>
  <c r="I58" i="41"/>
  <c r="I57" i="41"/>
  <c r="I56" i="41"/>
  <c r="I55" i="41"/>
  <c r="I54" i="41"/>
  <c r="I53" i="41"/>
  <c r="I52" i="41"/>
  <c r="I51" i="41"/>
  <c r="I50" i="41"/>
  <c r="I49" i="41"/>
  <c r="I48" i="41"/>
  <c r="I47" i="41"/>
  <c r="I46" i="41"/>
  <c r="I45" i="41"/>
  <c r="I44" i="41"/>
  <c r="I43" i="41"/>
  <c r="I42" i="41"/>
  <c r="I41" i="41"/>
  <c r="I40" i="41"/>
  <c r="I39" i="41"/>
  <c r="I38" i="41"/>
  <c r="I37" i="41"/>
  <c r="I36" i="41"/>
  <c r="I35" i="41"/>
  <c r="I34" i="41"/>
  <c r="I33" i="41"/>
  <c r="I32" i="41"/>
  <c r="I31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145" i="41" l="1"/>
  <c r="H145" i="18"/>
  <c r="H145" i="40" l="1"/>
  <c r="G145" i="40"/>
  <c r="F145" i="40"/>
  <c r="E145" i="40"/>
  <c r="I144" i="40"/>
  <c r="I143" i="40"/>
  <c r="I142" i="40"/>
  <c r="I141" i="40"/>
  <c r="I140" i="40"/>
  <c r="I139" i="40"/>
  <c r="I138" i="40"/>
  <c r="I137" i="40"/>
  <c r="I136" i="40"/>
  <c r="I135" i="40"/>
  <c r="I134" i="40"/>
  <c r="I133" i="40"/>
  <c r="I132" i="40"/>
  <c r="I131" i="40"/>
  <c r="I130" i="40"/>
  <c r="I129" i="40"/>
  <c r="I128" i="40"/>
  <c r="I127" i="40"/>
  <c r="I126" i="40"/>
  <c r="I125" i="40"/>
  <c r="I124" i="40"/>
  <c r="I123" i="40"/>
  <c r="I122" i="40"/>
  <c r="I121" i="40"/>
  <c r="I120" i="40"/>
  <c r="I119" i="40"/>
  <c r="I118" i="40"/>
  <c r="I117" i="40"/>
  <c r="I116" i="40"/>
  <c r="I115" i="40"/>
  <c r="I114" i="40"/>
  <c r="I113" i="40"/>
  <c r="I112" i="40"/>
  <c r="I111" i="40"/>
  <c r="I110" i="40"/>
  <c r="I109" i="40"/>
  <c r="I108" i="40"/>
  <c r="I107" i="40"/>
  <c r="I106" i="40"/>
  <c r="I105" i="40"/>
  <c r="I104" i="40"/>
  <c r="I103" i="40"/>
  <c r="I102" i="40"/>
  <c r="I101" i="40"/>
  <c r="I100" i="40"/>
  <c r="I99" i="40"/>
  <c r="I98" i="40"/>
  <c r="I97" i="40"/>
  <c r="I96" i="40"/>
  <c r="I95" i="40"/>
  <c r="I94" i="40"/>
  <c r="I93" i="40"/>
  <c r="I92" i="40"/>
  <c r="I91" i="40"/>
  <c r="I90" i="40"/>
  <c r="I89" i="40"/>
  <c r="I88" i="40"/>
  <c r="I87" i="40"/>
  <c r="I86" i="40"/>
  <c r="I85" i="40"/>
  <c r="I84" i="40"/>
  <c r="I83" i="40"/>
  <c r="I82" i="40"/>
  <c r="I81" i="40"/>
  <c r="I80" i="40"/>
  <c r="I79" i="40"/>
  <c r="I78" i="40"/>
  <c r="I77" i="40"/>
  <c r="I76" i="40"/>
  <c r="I75" i="40"/>
  <c r="I74" i="40"/>
  <c r="I73" i="40"/>
  <c r="I72" i="40"/>
  <c r="I71" i="40"/>
  <c r="I70" i="40"/>
  <c r="I69" i="40"/>
  <c r="I68" i="40"/>
  <c r="I67" i="40"/>
  <c r="I66" i="40"/>
  <c r="I65" i="40"/>
  <c r="I64" i="40"/>
  <c r="I63" i="40"/>
  <c r="I62" i="40"/>
  <c r="I61" i="40"/>
  <c r="I60" i="40"/>
  <c r="I59" i="40"/>
  <c r="I58" i="40"/>
  <c r="I57" i="40"/>
  <c r="I56" i="40"/>
  <c r="I55" i="40"/>
  <c r="I54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145" i="40" l="1"/>
  <c r="H145" i="39"/>
  <c r="G145" i="39"/>
  <c r="F145" i="39"/>
  <c r="E145" i="39"/>
  <c r="I144" i="39"/>
  <c r="I143" i="39"/>
  <c r="I142" i="39"/>
  <c r="I141" i="39"/>
  <c r="I140" i="39"/>
  <c r="I139" i="39"/>
  <c r="I138" i="39"/>
  <c r="I137" i="39"/>
  <c r="I136" i="39"/>
  <c r="I135" i="39"/>
  <c r="I134" i="39"/>
  <c r="I133" i="39"/>
  <c r="I132" i="39"/>
  <c r="I131" i="39"/>
  <c r="I130" i="39"/>
  <c r="I129" i="39"/>
  <c r="I128" i="39"/>
  <c r="I127" i="39"/>
  <c r="I126" i="39"/>
  <c r="I125" i="39"/>
  <c r="I124" i="39"/>
  <c r="I123" i="39"/>
  <c r="I122" i="39"/>
  <c r="I121" i="39"/>
  <c r="I120" i="39"/>
  <c r="I119" i="39"/>
  <c r="I118" i="39"/>
  <c r="I117" i="39"/>
  <c r="I116" i="39"/>
  <c r="I115" i="39"/>
  <c r="I114" i="39"/>
  <c r="I113" i="39"/>
  <c r="I112" i="39"/>
  <c r="I111" i="39"/>
  <c r="I110" i="39"/>
  <c r="I109" i="39"/>
  <c r="I108" i="39"/>
  <c r="I107" i="39"/>
  <c r="I106" i="39"/>
  <c r="I105" i="39"/>
  <c r="I104" i="39"/>
  <c r="I103" i="39"/>
  <c r="I102" i="39"/>
  <c r="I101" i="39"/>
  <c r="I100" i="39"/>
  <c r="I99" i="39"/>
  <c r="I98" i="39"/>
  <c r="I97" i="39"/>
  <c r="I96" i="39"/>
  <c r="I95" i="39"/>
  <c r="I94" i="39"/>
  <c r="I93" i="39"/>
  <c r="I92" i="39"/>
  <c r="I91" i="39"/>
  <c r="I90" i="39"/>
  <c r="I89" i="39"/>
  <c r="I88" i="39"/>
  <c r="I87" i="39"/>
  <c r="I86" i="39"/>
  <c r="I85" i="39"/>
  <c r="I84" i="39"/>
  <c r="I83" i="39"/>
  <c r="I82" i="39"/>
  <c r="I81" i="39"/>
  <c r="I80" i="39"/>
  <c r="I79" i="39"/>
  <c r="I78" i="39"/>
  <c r="I77" i="39"/>
  <c r="I76" i="39"/>
  <c r="I75" i="39"/>
  <c r="I74" i="39"/>
  <c r="I73" i="39"/>
  <c r="I72" i="39"/>
  <c r="I71" i="39"/>
  <c r="I70" i="39"/>
  <c r="I69" i="39"/>
  <c r="I68" i="39"/>
  <c r="I67" i="39"/>
  <c r="I66" i="39"/>
  <c r="I65" i="39"/>
  <c r="I64" i="39"/>
  <c r="I63" i="39"/>
  <c r="I62" i="39"/>
  <c r="I61" i="39"/>
  <c r="I60" i="39"/>
  <c r="I59" i="39"/>
  <c r="I58" i="39"/>
  <c r="I57" i="39"/>
  <c r="I56" i="39"/>
  <c r="I55" i="39"/>
  <c r="I54" i="39"/>
  <c r="I53" i="39"/>
  <c r="I52" i="39"/>
  <c r="I51" i="39"/>
  <c r="I50" i="39"/>
  <c r="I49" i="39"/>
  <c r="I48" i="39"/>
  <c r="I47" i="39"/>
  <c r="I46" i="39"/>
  <c r="I45" i="39"/>
  <c r="I44" i="39"/>
  <c r="I43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145" i="39" l="1"/>
  <c r="H145" i="38" l="1"/>
  <c r="G145" i="38"/>
  <c r="F145" i="38"/>
  <c r="E145" i="38"/>
  <c r="I144" i="38"/>
  <c r="I143" i="38"/>
  <c r="I142" i="38"/>
  <c r="I141" i="38"/>
  <c r="I140" i="38"/>
  <c r="I139" i="38"/>
  <c r="I138" i="38"/>
  <c r="I137" i="38"/>
  <c r="I136" i="38"/>
  <c r="I135" i="38"/>
  <c r="I134" i="38"/>
  <c r="I133" i="38"/>
  <c r="I132" i="38"/>
  <c r="I131" i="38"/>
  <c r="I130" i="38"/>
  <c r="I129" i="38"/>
  <c r="I128" i="38"/>
  <c r="I127" i="38"/>
  <c r="I126" i="38"/>
  <c r="I125" i="38"/>
  <c r="I124" i="38"/>
  <c r="I123" i="38"/>
  <c r="I122" i="38"/>
  <c r="I121" i="38"/>
  <c r="I120" i="38"/>
  <c r="I119" i="38"/>
  <c r="I118" i="38"/>
  <c r="I117" i="38"/>
  <c r="I116" i="38"/>
  <c r="I115" i="38"/>
  <c r="I114" i="38"/>
  <c r="I113" i="38"/>
  <c r="I112" i="38"/>
  <c r="I111" i="38"/>
  <c r="I110" i="38"/>
  <c r="I109" i="38"/>
  <c r="I108" i="38"/>
  <c r="I107" i="38"/>
  <c r="I106" i="38"/>
  <c r="I105" i="38"/>
  <c r="I104" i="38"/>
  <c r="I103" i="38"/>
  <c r="I102" i="38"/>
  <c r="I101" i="38"/>
  <c r="I100" i="38"/>
  <c r="I99" i="38"/>
  <c r="I98" i="38"/>
  <c r="I97" i="38"/>
  <c r="I96" i="38"/>
  <c r="I95" i="38"/>
  <c r="I94" i="38"/>
  <c r="I93" i="38"/>
  <c r="I92" i="38"/>
  <c r="I91" i="38"/>
  <c r="I90" i="38"/>
  <c r="I89" i="38"/>
  <c r="I88" i="38"/>
  <c r="I87" i="38"/>
  <c r="I86" i="38"/>
  <c r="I85" i="38"/>
  <c r="I84" i="38"/>
  <c r="I83" i="38"/>
  <c r="I82" i="38"/>
  <c r="I81" i="38"/>
  <c r="I80" i="38"/>
  <c r="I79" i="38"/>
  <c r="I78" i="38"/>
  <c r="I77" i="38"/>
  <c r="I76" i="38"/>
  <c r="I75" i="38"/>
  <c r="I74" i="38"/>
  <c r="I73" i="38"/>
  <c r="I72" i="38"/>
  <c r="I71" i="38"/>
  <c r="I70" i="38"/>
  <c r="I69" i="38"/>
  <c r="I68" i="38"/>
  <c r="I67" i="38"/>
  <c r="I66" i="38"/>
  <c r="I65" i="38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51" i="38"/>
  <c r="I50" i="38"/>
  <c r="I49" i="38"/>
  <c r="I48" i="38"/>
  <c r="I47" i="38"/>
  <c r="I46" i="38"/>
  <c r="I45" i="38"/>
  <c r="I44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145" i="38" l="1"/>
  <c r="H145" i="37" l="1"/>
  <c r="G145" i="37"/>
  <c r="F145" i="37"/>
  <c r="E145" i="37"/>
  <c r="I144" i="37"/>
  <c r="I143" i="37"/>
  <c r="I142" i="37"/>
  <c r="I141" i="37"/>
  <c r="I140" i="37"/>
  <c r="I139" i="37"/>
  <c r="I138" i="37"/>
  <c r="I137" i="37"/>
  <c r="I136" i="37"/>
  <c r="I135" i="37"/>
  <c r="I134" i="37"/>
  <c r="I133" i="37"/>
  <c r="I132" i="37"/>
  <c r="I131" i="37"/>
  <c r="I130" i="37"/>
  <c r="I129" i="37"/>
  <c r="I128" i="37"/>
  <c r="I127" i="37"/>
  <c r="I126" i="37"/>
  <c r="I125" i="37"/>
  <c r="I124" i="37"/>
  <c r="I123" i="37"/>
  <c r="I122" i="37"/>
  <c r="I121" i="37"/>
  <c r="I120" i="37"/>
  <c r="I119" i="37"/>
  <c r="I118" i="37"/>
  <c r="I117" i="37"/>
  <c r="I116" i="37"/>
  <c r="I115" i="37"/>
  <c r="I114" i="37"/>
  <c r="I113" i="37"/>
  <c r="I112" i="37"/>
  <c r="I111" i="37"/>
  <c r="I110" i="37"/>
  <c r="I109" i="37"/>
  <c r="I108" i="37"/>
  <c r="I107" i="37"/>
  <c r="I106" i="37"/>
  <c r="I105" i="37"/>
  <c r="I104" i="37"/>
  <c r="I103" i="37"/>
  <c r="I102" i="37"/>
  <c r="I101" i="37"/>
  <c r="I100" i="37"/>
  <c r="I99" i="37"/>
  <c r="I98" i="37"/>
  <c r="I97" i="37"/>
  <c r="I96" i="37"/>
  <c r="I95" i="37"/>
  <c r="I94" i="37"/>
  <c r="I93" i="37"/>
  <c r="I92" i="37"/>
  <c r="I91" i="37"/>
  <c r="I90" i="37"/>
  <c r="I89" i="37"/>
  <c r="I88" i="37"/>
  <c r="I87" i="37"/>
  <c r="I86" i="37"/>
  <c r="I85" i="37"/>
  <c r="I84" i="37"/>
  <c r="I83" i="37"/>
  <c r="I82" i="37"/>
  <c r="I81" i="37"/>
  <c r="I80" i="37"/>
  <c r="I79" i="37"/>
  <c r="I78" i="37"/>
  <c r="I77" i="37"/>
  <c r="I76" i="37"/>
  <c r="I75" i="37"/>
  <c r="I74" i="37"/>
  <c r="I73" i="37"/>
  <c r="I72" i="37"/>
  <c r="I71" i="37"/>
  <c r="I70" i="37"/>
  <c r="I69" i="37"/>
  <c r="I68" i="37"/>
  <c r="I67" i="37"/>
  <c r="I66" i="37"/>
  <c r="I65" i="37"/>
  <c r="I64" i="37"/>
  <c r="I63" i="37"/>
  <c r="I62" i="37"/>
  <c r="I61" i="37"/>
  <c r="I60" i="37"/>
  <c r="I59" i="37"/>
  <c r="I58" i="37"/>
  <c r="I57" i="37"/>
  <c r="I56" i="37"/>
  <c r="I55" i="37"/>
  <c r="I54" i="37"/>
  <c r="I53" i="37"/>
  <c r="I52" i="37"/>
  <c r="I51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145" i="37" l="1"/>
  <c r="H145" i="36" l="1"/>
  <c r="G145" i="36"/>
  <c r="E145" i="36"/>
  <c r="I144" i="36"/>
  <c r="I143" i="36"/>
  <c r="I142" i="36"/>
  <c r="I141" i="36"/>
  <c r="I140" i="36"/>
  <c r="I139" i="36"/>
  <c r="I138" i="36"/>
  <c r="I137" i="36"/>
  <c r="I136" i="36"/>
  <c r="I135" i="36"/>
  <c r="I134" i="36"/>
  <c r="I133" i="36"/>
  <c r="I132" i="36"/>
  <c r="I131" i="36"/>
  <c r="I130" i="36"/>
  <c r="I129" i="36"/>
  <c r="I128" i="36"/>
  <c r="I127" i="36"/>
  <c r="I126" i="36"/>
  <c r="I125" i="36"/>
  <c r="I124" i="36"/>
  <c r="I123" i="36"/>
  <c r="I122" i="36"/>
  <c r="I121" i="36"/>
  <c r="I120" i="36"/>
  <c r="I119" i="36"/>
  <c r="I118" i="36"/>
  <c r="I117" i="36"/>
  <c r="I116" i="36"/>
  <c r="I115" i="36"/>
  <c r="I114" i="36"/>
  <c r="I113" i="36"/>
  <c r="I112" i="36"/>
  <c r="I111" i="36"/>
  <c r="I110" i="36"/>
  <c r="I109" i="36"/>
  <c r="I108" i="36"/>
  <c r="I107" i="36"/>
  <c r="I106" i="36"/>
  <c r="I105" i="36"/>
  <c r="I104" i="36"/>
  <c r="I103" i="36"/>
  <c r="I102" i="36"/>
  <c r="I101" i="36"/>
  <c r="I100" i="36"/>
  <c r="I99" i="36"/>
  <c r="I98" i="36"/>
  <c r="I97" i="36"/>
  <c r="I96" i="36"/>
  <c r="I95" i="36"/>
  <c r="I94" i="36"/>
  <c r="I93" i="36"/>
  <c r="I92" i="36"/>
  <c r="I91" i="36"/>
  <c r="I90" i="36"/>
  <c r="I89" i="36"/>
  <c r="I88" i="36"/>
  <c r="I87" i="36"/>
  <c r="I86" i="36"/>
  <c r="I85" i="36"/>
  <c r="I84" i="36"/>
  <c r="I83" i="36"/>
  <c r="I82" i="36"/>
  <c r="I81" i="36"/>
  <c r="I80" i="36"/>
  <c r="I79" i="36"/>
  <c r="I78" i="36"/>
  <c r="I77" i="36"/>
  <c r="I76" i="36"/>
  <c r="I75" i="36"/>
  <c r="I74" i="36"/>
  <c r="I73" i="36"/>
  <c r="I72" i="36"/>
  <c r="I71" i="36"/>
  <c r="I70" i="36"/>
  <c r="I69" i="36"/>
  <c r="I68" i="36"/>
  <c r="I67" i="36"/>
  <c r="I66" i="36"/>
  <c r="I65" i="36"/>
  <c r="I64" i="36"/>
  <c r="I63" i="36"/>
  <c r="I62" i="36"/>
  <c r="I61" i="36"/>
  <c r="I60" i="36"/>
  <c r="I59" i="36"/>
  <c r="I58" i="36"/>
  <c r="I57" i="36"/>
  <c r="I56" i="36"/>
  <c r="I55" i="36"/>
  <c r="I54" i="36"/>
  <c r="I53" i="36"/>
  <c r="I52" i="36"/>
  <c r="I51" i="36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H145" i="35"/>
  <c r="G145" i="35"/>
  <c r="F145" i="35"/>
  <c r="E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145" i="35" l="1"/>
  <c r="G145" i="24"/>
  <c r="H145" i="21" l="1"/>
  <c r="G145" i="21"/>
  <c r="F145" i="21"/>
  <c r="H145" i="24" l="1"/>
  <c r="F145" i="24"/>
  <c r="E145" i="24"/>
  <c r="I144" i="24"/>
  <c r="I143" i="24"/>
  <c r="I142" i="24"/>
  <c r="I141" i="24"/>
  <c r="I140" i="24"/>
  <c r="I139" i="24"/>
  <c r="I138" i="24"/>
  <c r="I137" i="24"/>
  <c r="I136" i="24"/>
  <c r="I135" i="24"/>
  <c r="I134" i="24"/>
  <c r="I133" i="24"/>
  <c r="I132" i="24"/>
  <c r="I131" i="24"/>
  <c r="I130" i="24"/>
  <c r="I129" i="24"/>
  <c r="I128" i="24"/>
  <c r="I127" i="24"/>
  <c r="I126" i="24"/>
  <c r="I125" i="24"/>
  <c r="I124" i="24"/>
  <c r="I123" i="24"/>
  <c r="I122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145" i="24" l="1"/>
  <c r="H145" i="23"/>
  <c r="G145" i="23"/>
  <c r="F145" i="23"/>
  <c r="E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145" i="23" l="1"/>
  <c r="H145" i="22"/>
  <c r="G145" i="22"/>
  <c r="F145" i="22"/>
  <c r="E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145" i="22" l="1"/>
  <c r="H145" i="1" l="1"/>
  <c r="G145" i="1"/>
  <c r="F145" i="1"/>
  <c r="E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145" i="18"/>
  <c r="I145" i="1" l="1"/>
  <c r="I11" i="18" l="1"/>
  <c r="I11" i="21"/>
  <c r="I12" i="18"/>
  <c r="I12" i="21"/>
  <c r="I14" i="18"/>
  <c r="I14" i="21"/>
  <c r="I16" i="18"/>
  <c r="I16" i="21"/>
  <c r="I19" i="18"/>
  <c r="I19" i="21"/>
  <c r="I21" i="18"/>
  <c r="I21" i="21"/>
  <c r="I22" i="18"/>
  <c r="I22" i="21"/>
  <c r="I25" i="18"/>
  <c r="I25" i="21"/>
  <c r="I27" i="18"/>
  <c r="I27" i="21"/>
  <c r="I29" i="18"/>
  <c r="I29" i="21"/>
  <c r="I30" i="18"/>
  <c r="I30" i="21"/>
  <c r="I32" i="18"/>
  <c r="I32" i="21"/>
  <c r="I34" i="18"/>
  <c r="I34" i="21"/>
  <c r="I36" i="18"/>
  <c r="I36" i="21"/>
  <c r="I38" i="18"/>
  <c r="I38" i="21"/>
  <c r="I40" i="18"/>
  <c r="I40" i="21"/>
  <c r="I43" i="18"/>
  <c r="I43" i="21"/>
  <c r="I45" i="18"/>
  <c r="I45" i="21"/>
  <c r="I46" i="18"/>
  <c r="I46" i="21"/>
  <c r="I47" i="18"/>
  <c r="I47" i="21"/>
  <c r="I49" i="18"/>
  <c r="I49" i="21"/>
  <c r="I51" i="18"/>
  <c r="I51" i="21"/>
  <c r="I53" i="18"/>
  <c r="I53" i="21"/>
  <c r="I55" i="18"/>
  <c r="I55" i="21"/>
  <c r="I58" i="18"/>
  <c r="I58" i="21"/>
  <c r="I60" i="18"/>
  <c r="I60" i="21"/>
  <c r="I62" i="18"/>
  <c r="I62" i="21"/>
  <c r="I64" i="18"/>
  <c r="I64" i="21"/>
  <c r="I67" i="18"/>
  <c r="I67" i="21"/>
  <c r="I68" i="18"/>
  <c r="I68" i="21"/>
  <c r="I70" i="18"/>
  <c r="I70" i="21"/>
  <c r="I73" i="18"/>
  <c r="I73" i="21"/>
  <c r="I75" i="18"/>
  <c r="I75" i="21"/>
  <c r="I76" i="18"/>
  <c r="I76" i="21"/>
  <c r="I77" i="18"/>
  <c r="I77" i="21"/>
  <c r="I78" i="18"/>
  <c r="I78" i="21"/>
  <c r="I79" i="18"/>
  <c r="I79" i="21"/>
  <c r="I80" i="18"/>
  <c r="I80" i="21"/>
  <c r="I81" i="18"/>
  <c r="I81" i="21"/>
  <c r="I82" i="18"/>
  <c r="I82" i="21"/>
  <c r="I83" i="18"/>
  <c r="I83" i="21"/>
  <c r="I84" i="18"/>
  <c r="I84" i="21"/>
  <c r="I85" i="18"/>
  <c r="I85" i="21"/>
  <c r="I86" i="18"/>
  <c r="I86" i="21"/>
  <c r="I87" i="18"/>
  <c r="I87" i="21"/>
  <c r="I88" i="18"/>
  <c r="I88" i="21"/>
  <c r="I89" i="18"/>
  <c r="I89" i="21"/>
  <c r="I90" i="18"/>
  <c r="I90" i="21"/>
  <c r="I91" i="18"/>
  <c r="I91" i="21"/>
  <c r="I92" i="18"/>
  <c r="I92" i="21"/>
  <c r="I93" i="18"/>
  <c r="I93" i="21"/>
  <c r="I94" i="18"/>
  <c r="I94" i="21"/>
  <c r="I95" i="18"/>
  <c r="I95" i="21"/>
  <c r="I96" i="18"/>
  <c r="I96" i="21"/>
  <c r="I97" i="18"/>
  <c r="I97" i="21"/>
  <c r="I98" i="18"/>
  <c r="I98" i="21"/>
  <c r="I99" i="18"/>
  <c r="I99" i="21"/>
  <c r="I100" i="18"/>
  <c r="I100" i="21"/>
  <c r="I101" i="18"/>
  <c r="I101" i="21"/>
  <c r="I102" i="18"/>
  <c r="I102" i="21"/>
  <c r="I103" i="18"/>
  <c r="I103" i="21"/>
  <c r="I104" i="18"/>
  <c r="I104" i="21"/>
  <c r="I105" i="18"/>
  <c r="I105" i="21"/>
  <c r="I106" i="18"/>
  <c r="I106" i="21"/>
  <c r="I107" i="18"/>
  <c r="I107" i="21"/>
  <c r="I108" i="18"/>
  <c r="I108" i="21"/>
  <c r="I109" i="18"/>
  <c r="I109" i="21"/>
  <c r="I110" i="18"/>
  <c r="I110" i="21"/>
  <c r="I111" i="18"/>
  <c r="I111" i="21"/>
  <c r="I112" i="18"/>
  <c r="I112" i="21"/>
  <c r="I113" i="18"/>
  <c r="I113" i="21"/>
  <c r="I114" i="18"/>
  <c r="I114" i="21"/>
  <c r="I115" i="18"/>
  <c r="I115" i="21"/>
  <c r="I116" i="18"/>
  <c r="I116" i="21"/>
  <c r="I117" i="18"/>
  <c r="I117" i="21"/>
  <c r="I118" i="18"/>
  <c r="I118" i="21"/>
  <c r="I119" i="18"/>
  <c r="I119" i="21"/>
  <c r="I120" i="18"/>
  <c r="I120" i="21"/>
  <c r="I121" i="18"/>
  <c r="I121" i="21"/>
  <c r="I122" i="18"/>
  <c r="I122" i="21"/>
  <c r="I123" i="18"/>
  <c r="I123" i="21"/>
  <c r="I124" i="18"/>
  <c r="I124" i="21"/>
  <c r="I125" i="18"/>
  <c r="I125" i="21"/>
  <c r="I126" i="18"/>
  <c r="I126" i="21"/>
  <c r="I127" i="18"/>
  <c r="I127" i="21"/>
  <c r="I128" i="18"/>
  <c r="I128" i="21"/>
  <c r="I129" i="18"/>
  <c r="I129" i="21"/>
  <c r="I130" i="18"/>
  <c r="I130" i="21"/>
  <c r="I131" i="18"/>
  <c r="I131" i="21"/>
  <c r="I132" i="18"/>
  <c r="I132" i="21"/>
  <c r="I133" i="18"/>
  <c r="I133" i="21"/>
  <c r="I134" i="18"/>
  <c r="I134" i="21"/>
  <c r="I135" i="18"/>
  <c r="I135" i="21"/>
  <c r="I136" i="18"/>
  <c r="I136" i="21"/>
  <c r="I137" i="18"/>
  <c r="I137" i="21"/>
  <c r="I138" i="18"/>
  <c r="I138" i="21"/>
  <c r="I139" i="18"/>
  <c r="I139" i="21"/>
  <c r="I140" i="18"/>
  <c r="I140" i="21"/>
  <c r="I141" i="18"/>
  <c r="I141" i="21"/>
  <c r="I142" i="18"/>
  <c r="I142" i="21"/>
  <c r="I143" i="18"/>
  <c r="I143" i="21"/>
  <c r="I144" i="18"/>
  <c r="I144" i="21"/>
  <c r="E145" i="21"/>
  <c r="I10" i="21"/>
  <c r="I13" i="18"/>
  <c r="I13" i="21"/>
  <c r="I15" i="18"/>
  <c r="I15" i="21"/>
  <c r="I17" i="18"/>
  <c r="I17" i="21"/>
  <c r="I18" i="18"/>
  <c r="I18" i="21"/>
  <c r="I20" i="18"/>
  <c r="I20" i="21"/>
  <c r="I23" i="18"/>
  <c r="I23" i="21"/>
  <c r="I24" i="18"/>
  <c r="I24" i="21"/>
  <c r="I26" i="18"/>
  <c r="I26" i="21"/>
  <c r="I28" i="18"/>
  <c r="I28" i="21"/>
  <c r="I31" i="18"/>
  <c r="I31" i="21"/>
  <c r="I33" i="18"/>
  <c r="I33" i="21"/>
  <c r="I35" i="18"/>
  <c r="I35" i="21"/>
  <c r="I37" i="18"/>
  <c r="I37" i="21"/>
  <c r="I39" i="18"/>
  <c r="I39" i="21"/>
  <c r="I41" i="18"/>
  <c r="I41" i="21"/>
  <c r="I42" i="18"/>
  <c r="I42" i="21"/>
  <c r="I44" i="18"/>
  <c r="I44" i="21"/>
  <c r="I48" i="18"/>
  <c r="I48" i="21"/>
  <c r="I50" i="18"/>
  <c r="I50" i="21"/>
  <c r="I52" i="18"/>
  <c r="I52" i="21"/>
  <c r="I54" i="18"/>
  <c r="I54" i="21"/>
  <c r="I56" i="18"/>
  <c r="I56" i="21"/>
  <c r="I57" i="18"/>
  <c r="I57" i="21"/>
  <c r="I59" i="18"/>
  <c r="I59" i="21"/>
  <c r="I61" i="18"/>
  <c r="I61" i="21"/>
  <c r="I63" i="18"/>
  <c r="I63" i="21"/>
  <c r="I65" i="18"/>
  <c r="I65" i="21"/>
  <c r="I66" i="18"/>
  <c r="I66" i="21"/>
  <c r="I69" i="18"/>
  <c r="I69" i="21"/>
  <c r="I71" i="18"/>
  <c r="I71" i="21"/>
  <c r="I72" i="18"/>
  <c r="I72" i="21"/>
  <c r="I74" i="18"/>
  <c r="I74" i="21"/>
  <c r="F145" i="18"/>
  <c r="I145" i="21" l="1"/>
  <c r="E145" i="18"/>
  <c r="I10" i="18"/>
  <c r="I145" i="18" l="1"/>
  <c r="F145" i="36"/>
  <c r="I10" i="36"/>
  <c r="I145" i="36" s="1"/>
</calcChain>
</file>

<file path=xl/sharedStrings.xml><?xml version="1.0" encoding="utf-8"?>
<sst xmlns="http://schemas.openxmlformats.org/spreadsheetml/2006/main" count="1898" uniqueCount="170">
  <si>
    <t>(En pesos)</t>
  </si>
  <si>
    <t>Municipio</t>
  </si>
  <si>
    <t>Inmobiliario
Rural
Libre
Disponibilidad</t>
  </si>
  <si>
    <t>Inmobiliario
Rural
Fondo
Compensador</t>
  </si>
  <si>
    <t>Ingresos
Brutos
Pequeños
Contribuyentes</t>
  </si>
  <si>
    <t>Otros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</si>
  <si>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</si>
  <si>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</si>
  <si>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</si>
  <si>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</si>
  <si>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</si>
  <si>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</si>
  <si>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</si>
  <si>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</si>
  <si>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</si>
  <si>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</si>
  <si>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</si>
  <si>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</si>
  <si>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</si>
  <si>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</si>
  <si>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</si>
  <si>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</si>
  <si>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</si>
  <si>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</si>
  <si>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</si>
  <si>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</si>
  <si>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</si>
  <si>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</si>
  <si>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</si>
  <si>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</si>
  <si>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</si>
  <si>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</si>
  <si>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</si>
  <si>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</si>
  <si>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</si>
  <si>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</si>
  <si>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</si>
  <si>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</si>
  <si>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</si>
  <si>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</si>
  <si>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</si>
  <si>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</si>
  <si>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</si>
  <si>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</si>
  <si>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</si>
  <si>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</si>
  <si>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</si>
  <si>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</si>
  <si>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</si>
  <si>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</si>
  <si>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</si>
  <si>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</si>
  <si>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</si>
  <si>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</si>
  <si>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</si>
  <si>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</si>
  <si>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</si>
  <si>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</si>
  <si>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</si>
  <si>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</si>
  <si>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</si>
  <si>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</si>
  <si>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</si>
  <si>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</si>
  <si>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</si>
  <si>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</si>
  <si>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</si>
  <si>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</si>
  <si>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</si>
  <si>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</si>
  <si>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</si>
  <si>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</si>
  <si>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</si>
  <si>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</si>
  <si>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</si>
  <si>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</si>
  <si>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</si>
  <si>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</si>
  <si>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</si>
  <si>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</si>
  <si>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</si>
  <si>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</si>
  <si>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</si>
  <si>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</si>
  <si>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</si>
  <si>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</si>
  <si>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</si>
  <si>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</si>
  <si>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</si>
  <si>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</si>
  <si>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</si>
  <si>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</si>
  <si>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</si>
  <si>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</si>
  <si>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</si>
  <si>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</si>
  <si>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</si>
  <si>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</si>
  <si>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</si>
  <si>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</si>
  <si>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</si>
  <si>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</si>
  <si>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</si>
  <si>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</si>
  <si>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</si>
  <si>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</si>
  <si>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</si>
  <si>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</si>
  <si>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</si>
  <si>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</si>
  <si>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</si>
  <si>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</si>
  <si>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</si>
  <si>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</si>
  <si>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</si>
  <si>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</si>
  <si>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</si>
  <si>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</si>
  <si>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</si>
  <si>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</si>
  <si>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</si>
  <si>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</si>
  <si>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</si>
  <si>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</si>
  <si>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</si>
  <si>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</si>
  <si>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</si>
  <si>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</si>
  <si>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</si>
  <si>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</si>
  <si>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</si>
  <si>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</si>
  <si>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</si>
  <si>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</si>
  <si>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</si>
  <si>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</si>
  <si>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</si>
  <si>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</si>
  <si>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</si>
  <si>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</si>
  <si>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</si>
  <si>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</si>
  <si>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 xml:space="preserve">Total      </t>
  </si>
  <si>
    <t>LEY 13.010 Y MODIFICATORIAS. DESCENTRALIZACIÓN ADMINISTRATIVA TRIBUTARIA</t>
  </si>
  <si>
    <t>MES DE ENERO 2017</t>
  </si>
  <si>
    <t>ENERO 2017</t>
  </si>
  <si>
    <t>MES DE FEBRERO 2017</t>
  </si>
  <si>
    <t>FEBRERO 2017</t>
  </si>
  <si>
    <t>MES DE MARZO 2017</t>
  </si>
  <si>
    <t>MARZO 2017</t>
  </si>
  <si>
    <t>MES DE ABRIL 2017</t>
  </si>
  <si>
    <t>ABRIL 2017</t>
  </si>
  <si>
    <t>MES DE MAYO 2017</t>
  </si>
  <si>
    <t>MAYO 2017</t>
  </si>
  <si>
    <t>MES DE JUNIO 2017</t>
  </si>
  <si>
    <t>JUNIO 2017</t>
  </si>
  <si>
    <t>MES DE JULIO 2017</t>
  </si>
  <si>
    <t>JULIO 2017</t>
  </si>
  <si>
    <t>MES DE AGOSTO 2017</t>
  </si>
  <si>
    <t>AGOSTO 2017</t>
  </si>
  <si>
    <t>MES DE SEPTIEMBRE 2017</t>
  </si>
  <si>
    <t>SEPTIEMBRE 2017</t>
  </si>
  <si>
    <t>MES DE OCTUBRE 2017</t>
  </si>
  <si>
    <t>OCTUBRE 2017</t>
  </si>
  <si>
    <t>MES DE NOVIEMBRE 2017</t>
  </si>
  <si>
    <t>NOVIEMBRE 2017</t>
  </si>
  <si>
    <t>MES DE DICIEMBRE 2017</t>
  </si>
  <si>
    <t>DICIEMBRE 2017</t>
  </si>
  <si>
    <t>ACUMULADO ENERO - DICIEMBRE 2017</t>
  </si>
  <si>
    <t>Acumulado ENERO -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</si>
</sst>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  <numFmt numFmtId="171" formatCode="_(* #,##0_);_(* \(#,##0\);_(* &quot;-&quot;??_);_(@_)"/>
    <numFmt numFmtId="172" formatCode="_ * #,##0.0000000_ ;_ * \-#,##0.0000000_ ;_ * &quot;-&quot;_ ;_ @_ "/>
  </numFmts>
  <fonts count="21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i/>
      <sz val="16"/>
      <color theme="3" tint="0.39997558519241921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2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7" fillId="0" borderId="0" applyFont="0" applyFill="0" applyBorder="0" applyAlignment="0" applyProtection="0"/>
    <xf numFmtId="166" fontId="14" fillId="0" borderId="0">
      <protection locked="0"/>
    </xf>
    <xf numFmtId="167" fontId="14" fillId="0" borderId="0">
      <protection locked="0"/>
    </xf>
    <xf numFmtId="164" fontId="1" fillId="0" borderId="0" applyFont="0" applyFill="0" applyBorder="0" applyAlignment="0" applyProtection="0"/>
    <xf numFmtId="168" fontId="14" fillId="0" borderId="0">
      <protection locked="0"/>
    </xf>
    <xf numFmtId="169" fontId="17" fillId="0" borderId="0" applyFont="0" applyFill="0" applyBorder="0" applyAlignment="0" applyProtection="0"/>
    <xf numFmtId="170" fontId="7" fillId="0" borderId="0" applyFill="0" applyBorder="0" applyAlignment="0" applyProtection="0"/>
    <xf numFmtId="3" fontId="17" fillId="0" borderId="0" applyFont="0" applyFill="0" applyBorder="0" applyAlignment="0" applyProtection="0"/>
    <xf numFmtId="0" fontId="19" fillId="0" borderId="0"/>
  </cellStyleXfs>
  <cellXfs count="26">
    <xf numFmtId="0" fontId="0" fillId="0" borderId="0" xfId="0"/>
    <xf numFmtId="41" fontId="2" fillId="0" borderId="0" xfId="0" applyNumberFormat="1" applyFont="1" applyFill="1" applyBorder="1"/>
    <xf numFmtId="41" fontId="2" fillId="0" borderId="0" xfId="0" applyNumberFormat="1" applyFont="1"/>
    <xf numFmtId="41" fontId="2" fillId="0" borderId="0" xfId="0" applyNumberFormat="1" applyFont="1" applyBorder="1"/>
    <xf numFmtId="41" fontId="18" fillId="0" borderId="0" xfId="0" applyNumberFormat="1" applyFont="1" applyBorder="1"/>
    <xf numFmtId="41" fontId="3" fillId="0" borderId="0" xfId="0" applyNumberFormat="1" applyFont="1"/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right"/>
    </xf>
    <xf numFmtId="41" fontId="6" fillId="0" borderId="0" xfId="0" applyNumberFormat="1" applyFont="1" applyFill="1" applyBorder="1" applyAlignment="1" applyProtection="1">
      <alignment horizontal="center" vertical="center" textRotation="90" wrapText="1"/>
    </xf>
    <xf numFmtId="41" fontId="7" fillId="0" borderId="0" xfId="0" applyNumberFormat="1" applyFont="1" applyFill="1" applyBorder="1" applyAlignment="1" applyProtection="1">
      <alignment horizontal="center"/>
    </xf>
    <xf numFmtId="41" fontId="7" fillId="0" borderId="0" xfId="0" applyNumberFormat="1" applyFont="1" applyFill="1" applyBorder="1" applyProtection="1"/>
    <xf numFmtId="41" fontId="10" fillId="0" borderId="0" xfId="0" applyNumberFormat="1" applyFont="1" applyFill="1" applyBorder="1" applyProtection="1"/>
    <xf numFmtId="41" fontId="5" fillId="2" borderId="1" xfId="0" applyNumberFormat="1" applyFont="1" applyFill="1" applyBorder="1" applyAlignment="1">
      <alignment horizontal="center" vertical="center" wrapText="1"/>
    </xf>
    <xf numFmtId="172" fontId="2" fillId="0" borderId="0" xfId="0" applyNumberFormat="1" applyFont="1"/>
    <xf numFmtId="0" fontId="8" fillId="0" borderId="1" xfId="0" applyFont="1" applyFill="1" applyBorder="1" applyAlignment="1" applyProtection="1">
      <alignment horizontal="left" indent="1"/>
    </xf>
    <xf numFmtId="41" fontId="8" fillId="3" borderId="1" xfId="16" applyNumberFormat="1" applyFont="1" applyFill="1" applyBorder="1" applyAlignment="1" applyProtection="1">
      <alignment horizontal="right" indent="2"/>
    </xf>
    <xf numFmtId="171" fontId="9" fillId="3" borderId="1" xfId="16" applyNumberFormat="1" applyFont="1" applyFill="1" applyBorder="1" applyAlignment="1" applyProtection="1">
      <alignment horizontal="right"/>
    </xf>
    <xf numFmtId="0" fontId="11" fillId="4" borderId="1" xfId="0" applyFont="1" applyFill="1" applyBorder="1" applyAlignment="1" applyProtection="1">
      <alignment horizontal="left" vertical="center" wrapText="1" indent="1"/>
    </xf>
    <xf numFmtId="171" fontId="11" fillId="4" borderId="1" xfId="16" applyNumberFormat="1" applyFont="1" applyFill="1" applyBorder="1" applyAlignment="1" applyProtection="1">
      <alignment horizontal="right" vertical="center" wrapText="1"/>
    </xf>
    <xf numFmtId="0" fontId="20" fillId="3" borderId="0" xfId="21" applyFont="1" applyFill="1" applyAlignment="1">
      <alignment vertical="center"/>
    </xf>
    <xf numFmtId="41" fontId="9" fillId="0" borderId="1" xfId="16" applyNumberFormat="1" applyFont="1" applyFill="1" applyBorder="1" applyAlignment="1" applyProtection="1">
      <alignment horizontal="right" indent="2"/>
    </xf>
    <xf numFmtId="41" fontId="11" fillId="2" borderId="5" xfId="0" applyNumberFormat="1" applyFont="1" applyFill="1" applyBorder="1" applyAlignment="1">
      <alignment horizontal="center" vertical="center" wrapText="1"/>
    </xf>
    <xf numFmtId="41" fontId="11" fillId="2" borderId="6" xfId="0" applyNumberFormat="1" applyFont="1" applyFill="1" applyBorder="1" applyAlignment="1">
      <alignment horizontal="center" vertical="center" wrapText="1"/>
    </xf>
    <xf numFmtId="41" fontId="11" fillId="2" borderId="2" xfId="0" quotePrefix="1" applyNumberFormat="1" applyFont="1" applyFill="1" applyBorder="1" applyAlignment="1">
      <alignment horizontal="center" vertical="center" wrapText="1"/>
    </xf>
    <xf numFmtId="41" fontId="11" fillId="2" borderId="3" xfId="0" applyNumberFormat="1" applyFont="1" applyFill="1" applyBorder="1" applyAlignment="1">
      <alignment horizontal="center" vertical="center" wrapText="1"/>
    </xf>
    <xf numFmtId="41" fontId="11" fillId="2" borderId="4" xfId="0" applyNumberFormat="1" applyFont="1" applyFill="1" applyBorder="1" applyAlignment="1">
      <alignment horizontal="center" vertical="center" wrapText="1"/>
    </xf>
  </cellXfs>
  <cellStyles count="22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onetario" xfId="17"/>
    <cellStyle name="Monetario0" xfId="18"/>
    <cellStyle name="Normal" xfId="0" builtinId="0"/>
    <cellStyle name="Normal 5" xfId="21"/>
    <cellStyle name="Punto" xfId="19"/>
    <cellStyle name="Punto0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642938</xdr:colOff>
      <xdr:row>0</xdr:row>
      <xdr:rowOff>0</xdr:rowOff>
    </xdr:from>
    <xdr:to>
      <xdr:col>8</xdr:col>
      <xdr:colOff>1135856</xdr:colOff>
      <xdr:row>1</xdr:row>
      <xdr:rowOff>533400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344" y="0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690563</xdr:colOff>
      <xdr:row>0</xdr:row>
      <xdr:rowOff>11906</xdr:rowOff>
    </xdr:from>
    <xdr:to>
      <xdr:col>9</xdr:col>
      <xdr:colOff>28575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1969" y="11906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690563</xdr:colOff>
      <xdr:row>0</xdr:row>
      <xdr:rowOff>11906</xdr:rowOff>
    </xdr:from>
    <xdr:to>
      <xdr:col>9</xdr:col>
      <xdr:colOff>28575</xdr:colOff>
      <xdr:row>1</xdr:row>
      <xdr:rowOff>545306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1969" y="11906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607219</xdr:colOff>
      <xdr:row>0</xdr:row>
      <xdr:rowOff>0</xdr:rowOff>
    </xdr:from>
    <xdr:to>
      <xdr:col>8</xdr:col>
      <xdr:colOff>1100137</xdr:colOff>
      <xdr:row>1</xdr:row>
      <xdr:rowOff>533400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0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726281</xdr:colOff>
      <xdr:row>0</xdr:row>
      <xdr:rowOff>0</xdr:rowOff>
    </xdr:from>
    <xdr:to>
      <xdr:col>9</xdr:col>
      <xdr:colOff>64293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7687" y="0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0531" y="0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4"/>
    <pageSetUpPr fitToPage="1"/>
  </sheetPr>
  <dimension ref="A1:N145"/>
  <sheetViews>
    <sheetView showGridLines="0" zoomScale="80" zoomScaleNormal="80" workbookViewId="0">
      <pane xSplit="4" ySplit="9" topLeftCell="E126" activePane="bottomRight" state="frozen"/>
      <selection activeCell="E10" sqref="E10"/>
      <selection pane="topRight" activeCell="E10" sqref="E10"/>
      <selection pane="bottomLeft" activeCell="E10" sqref="E10"/>
      <selection pane="bottomRight" activeCell="J126" sqref="J126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3.5" customHeight="1" x14ac:dyDescent="0.2">
      <c r="B2" s="2"/>
      <c r="C2" s="2"/>
      <c r="D2" s="19"/>
      <c r="E2" s="19"/>
      <c r="F2" s="19"/>
      <c r="G2" s="19"/>
      <c r="H2" s="19"/>
      <c r="I2" s="19"/>
    </row>
    <row r="3" spans="1:9" ht="8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4" t="s">
        <v>143</v>
      </c>
      <c r="E5" s="3"/>
      <c r="F5" s="3"/>
      <c r="G5" s="3"/>
      <c r="H5" s="3"/>
      <c r="I5" s="3"/>
    </row>
    <row r="6" spans="1:9" ht="21.75" customHeight="1" x14ac:dyDescent="0.3">
      <c r="D6" s="4" t="s">
        <v>144</v>
      </c>
      <c r="E6" s="3"/>
      <c r="F6" s="3"/>
      <c r="G6" s="3"/>
      <c r="H6" s="3"/>
      <c r="I6" s="3"/>
    </row>
    <row r="7" spans="1:9" ht="21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145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161380.05000000002</v>
      </c>
      <c r="F10" s="16">
        <v>385477.2362253539</v>
      </c>
      <c r="G10" s="16">
        <v>84644.949999999983</v>
      </c>
      <c r="H10" s="16">
        <v>0</v>
      </c>
      <c r="I10" s="15">
        <f t="shared" ref="I10:I73" si="0">SUM(E10:H10)</f>
        <v>631502.2362253539</v>
      </c>
    </row>
    <row r="11" spans="1:9" ht="15.75" x14ac:dyDescent="0.25">
      <c r="A11" s="9"/>
      <c r="B11" s="9"/>
      <c r="C11" s="10"/>
      <c r="D11" s="14" t="s">
        <v>7</v>
      </c>
      <c r="E11" s="16">
        <v>165166.06000000003</v>
      </c>
      <c r="F11" s="16">
        <v>216358.97885685996</v>
      </c>
      <c r="G11" s="16">
        <v>91657.33</v>
      </c>
      <c r="H11" s="16">
        <v>0</v>
      </c>
      <c r="I11" s="15">
        <f t="shared" si="0"/>
        <v>473182.36885686003</v>
      </c>
    </row>
    <row r="12" spans="1:9" ht="15.75" x14ac:dyDescent="0.25">
      <c r="A12" s="9"/>
      <c r="B12" s="9"/>
      <c r="C12" s="10"/>
      <c r="D12" s="14" t="s">
        <v>8</v>
      </c>
      <c r="E12" s="16">
        <v>313570.21999999997</v>
      </c>
      <c r="F12" s="16">
        <v>78436.584459085978</v>
      </c>
      <c r="G12" s="16">
        <v>41138.219999999994</v>
      </c>
      <c r="H12" s="16">
        <v>0</v>
      </c>
      <c r="I12" s="15">
        <f t="shared" si="0"/>
        <v>433145.02445908589</v>
      </c>
    </row>
    <row r="13" spans="1:9" ht="15.75" x14ac:dyDescent="0.25">
      <c r="A13" s="9"/>
      <c r="B13" s="9"/>
      <c r="C13" s="10"/>
      <c r="D13" s="14" t="s">
        <v>9</v>
      </c>
      <c r="E13" s="16">
        <v>96206.55</v>
      </c>
      <c r="F13" s="16">
        <v>2074.3824406899994</v>
      </c>
      <c r="G13" s="16">
        <v>541059.54999999993</v>
      </c>
      <c r="H13" s="16">
        <v>0</v>
      </c>
      <c r="I13" s="15">
        <f t="shared" si="0"/>
        <v>639340.48244068993</v>
      </c>
    </row>
    <row r="14" spans="1:9" ht="15.75" x14ac:dyDescent="0.25">
      <c r="A14" s="9"/>
      <c r="B14" s="9"/>
      <c r="C14" s="10"/>
      <c r="D14" s="14" t="s">
        <v>10</v>
      </c>
      <c r="E14" s="16">
        <v>593639.88</v>
      </c>
      <c r="F14" s="16">
        <v>87152.551881555992</v>
      </c>
      <c r="G14" s="16">
        <v>86425.609999999986</v>
      </c>
      <c r="H14" s="16">
        <v>0</v>
      </c>
      <c r="I14" s="15">
        <f t="shared" si="0"/>
        <v>767218.04188155604</v>
      </c>
    </row>
    <row r="15" spans="1:9" ht="15.75" x14ac:dyDescent="0.25">
      <c r="A15" s="9"/>
      <c r="B15" s="9"/>
      <c r="C15" s="10"/>
      <c r="D15" s="14" t="s">
        <v>11</v>
      </c>
      <c r="E15" s="16">
        <v>138.80000000000001</v>
      </c>
      <c r="F15" s="16">
        <v>484.3193337919999</v>
      </c>
      <c r="G15" s="16">
        <v>574886.54999999993</v>
      </c>
      <c r="H15" s="16">
        <v>0</v>
      </c>
      <c r="I15" s="15">
        <f t="shared" si="0"/>
        <v>575509.66933379194</v>
      </c>
    </row>
    <row r="16" spans="1:9" ht="15.75" x14ac:dyDescent="0.25">
      <c r="A16" s="9"/>
      <c r="B16" s="9"/>
      <c r="C16" s="10"/>
      <c r="D16" s="14" t="s">
        <v>12</v>
      </c>
      <c r="E16" s="16">
        <v>467298.79000000004</v>
      </c>
      <c r="F16" s="16">
        <v>415565.57483718195</v>
      </c>
      <c r="G16" s="16">
        <v>113556.01</v>
      </c>
      <c r="H16" s="16">
        <v>0</v>
      </c>
      <c r="I16" s="15">
        <f t="shared" si="0"/>
        <v>996420.374837182</v>
      </c>
    </row>
    <row r="17" spans="1:9" ht="15.75" x14ac:dyDescent="0.25">
      <c r="A17" s="9"/>
      <c r="B17" s="9"/>
      <c r="C17" s="10"/>
      <c r="D17" s="14" t="s">
        <v>13</v>
      </c>
      <c r="E17" s="16">
        <v>751269.45000000007</v>
      </c>
      <c r="F17" s="16">
        <v>381811.01009197987</v>
      </c>
      <c r="G17" s="16">
        <v>225369.09000000003</v>
      </c>
      <c r="H17" s="16">
        <v>0</v>
      </c>
      <c r="I17" s="15">
        <f t="shared" si="0"/>
        <v>1358449.55009198</v>
      </c>
    </row>
    <row r="18" spans="1:9" ht="15.75" x14ac:dyDescent="0.25">
      <c r="A18" s="9"/>
      <c r="B18" s="9"/>
      <c r="C18" s="10"/>
      <c r="D18" s="14" t="s">
        <v>14</v>
      </c>
      <c r="E18" s="16">
        <v>302764.01999999996</v>
      </c>
      <c r="F18" s="16">
        <v>31126.420125065993</v>
      </c>
      <c r="G18" s="16">
        <v>1105390.73</v>
      </c>
      <c r="H18" s="16">
        <v>0</v>
      </c>
      <c r="I18" s="15">
        <f t="shared" si="0"/>
        <v>1439281.1701250658</v>
      </c>
    </row>
    <row r="19" spans="1:9" ht="15.75" x14ac:dyDescent="0.25">
      <c r="A19" s="9"/>
      <c r="B19" s="9"/>
      <c r="C19" s="10"/>
      <c r="D19" s="14" t="s">
        <v>15</v>
      </c>
      <c r="E19" s="16">
        <v>422567.97999999992</v>
      </c>
      <c r="F19" s="16">
        <v>297080.05487938388</v>
      </c>
      <c r="G19" s="16">
        <v>178590.16000000003</v>
      </c>
      <c r="H19" s="16">
        <v>0</v>
      </c>
      <c r="I19" s="15">
        <f t="shared" si="0"/>
        <v>898238.1948793839</v>
      </c>
    </row>
    <row r="20" spans="1:9" ht="15.75" x14ac:dyDescent="0.25">
      <c r="A20" s="9"/>
      <c r="B20" s="9"/>
      <c r="C20" s="10"/>
      <c r="D20" s="14" t="s">
        <v>16</v>
      </c>
      <c r="E20" s="16">
        <v>323653.98000000004</v>
      </c>
      <c r="F20" s="16">
        <v>76501.087709703977</v>
      </c>
      <c r="G20" s="16">
        <v>64617.889999999992</v>
      </c>
      <c r="H20" s="16">
        <v>0</v>
      </c>
      <c r="I20" s="15">
        <f t="shared" si="0"/>
        <v>464772.95770970406</v>
      </c>
    </row>
    <row r="21" spans="1:9" ht="15.75" x14ac:dyDescent="0.25">
      <c r="A21" s="9"/>
      <c r="B21" s="9"/>
      <c r="C21" s="10"/>
      <c r="D21" s="14" t="s">
        <v>17</v>
      </c>
      <c r="E21" s="16">
        <v>303613.06999999995</v>
      </c>
      <c r="F21" s="16">
        <v>355388.89761352591</v>
      </c>
      <c r="G21" s="16">
        <v>90025.63</v>
      </c>
      <c r="H21" s="16">
        <v>0</v>
      </c>
      <c r="I21" s="15">
        <f t="shared" si="0"/>
        <v>749027.59761352593</v>
      </c>
    </row>
    <row r="22" spans="1:9" ht="15.75" x14ac:dyDescent="0.25">
      <c r="A22" s="9"/>
      <c r="B22" s="9"/>
      <c r="C22" s="10"/>
      <c r="D22" s="14" t="s">
        <v>18</v>
      </c>
      <c r="E22" s="16">
        <v>100355.01000000001</v>
      </c>
      <c r="F22" s="16">
        <v>15216.886127155994</v>
      </c>
      <c r="G22" s="16">
        <v>358474.01999999996</v>
      </c>
      <c r="H22" s="16">
        <v>0</v>
      </c>
      <c r="I22" s="15">
        <f t="shared" si="0"/>
        <v>474045.916127156</v>
      </c>
    </row>
    <row r="23" spans="1:9" ht="15.75" x14ac:dyDescent="0.25">
      <c r="A23" s="9"/>
      <c r="B23" s="9"/>
      <c r="C23" s="10"/>
      <c r="D23" s="14" t="s">
        <v>19</v>
      </c>
      <c r="E23" s="16">
        <v>11191.71</v>
      </c>
      <c r="F23" s="16">
        <v>5671.1657284099992</v>
      </c>
      <c r="G23" s="16">
        <v>148756.94000000003</v>
      </c>
      <c r="H23" s="16">
        <v>0</v>
      </c>
      <c r="I23" s="15">
        <f t="shared" si="0"/>
        <v>165619.81572841003</v>
      </c>
    </row>
    <row r="24" spans="1:9" ht="15.75" x14ac:dyDescent="0.25">
      <c r="A24" s="9"/>
      <c r="B24" s="9"/>
      <c r="C24" s="10"/>
      <c r="D24" s="14" t="s">
        <v>20</v>
      </c>
      <c r="E24" s="16">
        <v>476564.01</v>
      </c>
      <c r="F24" s="16">
        <v>217950.82254954393</v>
      </c>
      <c r="G24" s="16">
        <v>180689.85000000003</v>
      </c>
      <c r="H24" s="16">
        <v>0</v>
      </c>
      <c r="I24" s="15">
        <f t="shared" si="0"/>
        <v>875204.68254954391</v>
      </c>
    </row>
    <row r="25" spans="1:9" ht="15.75" x14ac:dyDescent="0.25">
      <c r="A25" s="9"/>
      <c r="B25" s="9"/>
      <c r="C25" s="10"/>
      <c r="D25" s="14" t="s">
        <v>21</v>
      </c>
      <c r="E25" s="16">
        <v>351782.1</v>
      </c>
      <c r="F25" s="16">
        <v>161855.24794739997</v>
      </c>
      <c r="G25" s="16">
        <v>172259.72</v>
      </c>
      <c r="H25" s="16">
        <v>0</v>
      </c>
      <c r="I25" s="15">
        <f t="shared" si="0"/>
        <v>685897.06794739992</v>
      </c>
    </row>
    <row r="26" spans="1:9" ht="15.75" x14ac:dyDescent="0.25">
      <c r="A26" s="9"/>
      <c r="B26" s="9"/>
      <c r="C26" s="10"/>
      <c r="D26" s="14" t="s">
        <v>22</v>
      </c>
      <c r="E26" s="16">
        <v>189357.45</v>
      </c>
      <c r="F26" s="16">
        <v>92686.612504443983</v>
      </c>
      <c r="G26" s="16">
        <v>65336.91</v>
      </c>
      <c r="H26" s="16">
        <v>0</v>
      </c>
      <c r="I26" s="15">
        <f t="shared" si="0"/>
        <v>347380.97250444395</v>
      </c>
    </row>
    <row r="27" spans="1:9" ht="15.75" x14ac:dyDescent="0.25">
      <c r="A27" s="9"/>
      <c r="B27" s="9"/>
      <c r="C27" s="10"/>
      <c r="D27" s="14" t="s">
        <v>23</v>
      </c>
      <c r="E27" s="16">
        <v>104047.59000000001</v>
      </c>
      <c r="F27" s="16">
        <v>13142.503686465996</v>
      </c>
      <c r="G27" s="16">
        <v>203870.9</v>
      </c>
      <c r="H27" s="16">
        <v>0</v>
      </c>
      <c r="I27" s="15">
        <f t="shared" si="0"/>
        <v>321060.99368646601</v>
      </c>
    </row>
    <row r="28" spans="1:9" ht="15.75" x14ac:dyDescent="0.25">
      <c r="A28" s="9"/>
      <c r="B28" s="9"/>
      <c r="C28" s="10"/>
      <c r="D28" s="14" t="s">
        <v>24</v>
      </c>
      <c r="E28" s="16">
        <v>198508.39</v>
      </c>
      <c r="F28" s="16">
        <v>70413.264907369987</v>
      </c>
      <c r="G28" s="16">
        <v>102672.82</v>
      </c>
      <c r="H28" s="16">
        <v>0</v>
      </c>
      <c r="I28" s="15">
        <f t="shared" si="0"/>
        <v>371594.47490736999</v>
      </c>
    </row>
    <row r="29" spans="1:9" ht="15.75" x14ac:dyDescent="0.25">
      <c r="A29" s="9"/>
      <c r="B29" s="9"/>
      <c r="C29" s="10"/>
      <c r="D29" s="14" t="s">
        <v>25</v>
      </c>
      <c r="E29" s="16">
        <v>308716.52999999997</v>
      </c>
      <c r="F29" s="16">
        <v>42192.760785055987</v>
      </c>
      <c r="G29" s="16">
        <v>48281.74</v>
      </c>
      <c r="H29" s="16">
        <v>0</v>
      </c>
      <c r="I29" s="15">
        <f t="shared" si="0"/>
        <v>399191.03078505595</v>
      </c>
    </row>
    <row r="30" spans="1:9" ht="15.75" x14ac:dyDescent="0.25">
      <c r="A30" s="9"/>
      <c r="B30" s="9"/>
      <c r="C30" s="10"/>
      <c r="D30" s="14" t="s">
        <v>26</v>
      </c>
      <c r="E30" s="16">
        <v>278814.20999999996</v>
      </c>
      <c r="F30" s="16">
        <v>227564.20520815795</v>
      </c>
      <c r="G30" s="16">
        <v>81998.64</v>
      </c>
      <c r="H30" s="16">
        <v>0</v>
      </c>
      <c r="I30" s="15">
        <f t="shared" si="0"/>
        <v>588377.05520815786</v>
      </c>
    </row>
    <row r="31" spans="1:9" ht="15.75" x14ac:dyDescent="0.25">
      <c r="A31" s="9"/>
      <c r="B31" s="9"/>
      <c r="C31" s="10"/>
      <c r="D31" s="14" t="s">
        <v>27</v>
      </c>
      <c r="E31" s="16">
        <v>290643.52999999997</v>
      </c>
      <c r="F31" s="16">
        <v>235865.29614248994</v>
      </c>
      <c r="G31" s="16">
        <v>56233.61</v>
      </c>
      <c r="H31" s="16">
        <v>0</v>
      </c>
      <c r="I31" s="15">
        <f t="shared" si="0"/>
        <v>582742.4361424899</v>
      </c>
    </row>
    <row r="32" spans="1:9" ht="15.75" x14ac:dyDescent="0.25">
      <c r="A32" s="9"/>
      <c r="B32" s="9"/>
      <c r="C32" s="10"/>
      <c r="D32" s="14" t="s">
        <v>28</v>
      </c>
      <c r="E32" s="16">
        <v>235031.18</v>
      </c>
      <c r="F32" s="16">
        <v>79613.551663631981</v>
      </c>
      <c r="G32" s="16">
        <v>31414.290000000005</v>
      </c>
      <c r="H32" s="16">
        <v>0</v>
      </c>
      <c r="I32" s="15">
        <f t="shared" si="0"/>
        <v>346059.02166363195</v>
      </c>
    </row>
    <row r="33" spans="1:9" ht="15.75" x14ac:dyDescent="0.25">
      <c r="A33" s="9"/>
      <c r="B33" s="9"/>
      <c r="C33" s="10"/>
      <c r="D33" s="14" t="s">
        <v>29</v>
      </c>
      <c r="E33" s="16">
        <v>108770.22</v>
      </c>
      <c r="F33" s="16">
        <v>120353.35444731195</v>
      </c>
      <c r="G33" s="16">
        <v>35822.299999999996</v>
      </c>
      <c r="H33" s="16">
        <v>0</v>
      </c>
      <c r="I33" s="15">
        <f t="shared" si="0"/>
        <v>264945.87444731197</v>
      </c>
    </row>
    <row r="34" spans="1:9" ht="15.75" x14ac:dyDescent="0.25">
      <c r="A34" s="9"/>
      <c r="B34" s="9"/>
      <c r="C34" s="10"/>
      <c r="D34" s="14" t="s">
        <v>30</v>
      </c>
      <c r="E34" s="16">
        <v>651881.8600000001</v>
      </c>
      <c r="F34" s="16">
        <v>172715.04065621397</v>
      </c>
      <c r="G34" s="16">
        <v>162494.94999999998</v>
      </c>
      <c r="H34" s="16">
        <v>0</v>
      </c>
      <c r="I34" s="15">
        <f t="shared" si="0"/>
        <v>987091.85065621405</v>
      </c>
    </row>
    <row r="35" spans="1:9" ht="15.75" x14ac:dyDescent="0.25">
      <c r="A35" s="9"/>
      <c r="B35" s="9"/>
      <c r="C35" s="10"/>
      <c r="D35" s="14" t="s">
        <v>31</v>
      </c>
      <c r="E35" s="16">
        <v>295176.29000000004</v>
      </c>
      <c r="F35" s="16">
        <v>233450.82181667397</v>
      </c>
      <c r="G35" s="16">
        <v>132986.83000000002</v>
      </c>
      <c r="H35" s="16">
        <v>0</v>
      </c>
      <c r="I35" s="15">
        <f t="shared" si="0"/>
        <v>661613.94181667408</v>
      </c>
    </row>
    <row r="36" spans="1:9" ht="15.75" x14ac:dyDescent="0.25">
      <c r="A36" s="9"/>
      <c r="B36" s="9"/>
      <c r="C36" s="10"/>
      <c r="D36" s="14" t="s">
        <v>32</v>
      </c>
      <c r="E36" s="16">
        <v>248674.98</v>
      </c>
      <c r="F36" s="16">
        <v>157565.81678892596</v>
      </c>
      <c r="G36" s="16">
        <v>270425.61000000004</v>
      </c>
      <c r="H36" s="16">
        <v>0</v>
      </c>
      <c r="I36" s="15">
        <f t="shared" si="0"/>
        <v>676666.40678892611</v>
      </c>
    </row>
    <row r="37" spans="1:9" ht="15.75" x14ac:dyDescent="0.25">
      <c r="A37" s="9"/>
      <c r="B37" s="9"/>
      <c r="C37" s="10"/>
      <c r="D37" s="14" t="s">
        <v>33</v>
      </c>
      <c r="E37" s="16">
        <v>227696.83000000005</v>
      </c>
      <c r="F37" s="16">
        <v>87152.551881555992</v>
      </c>
      <c r="G37" s="16">
        <v>81176.440000000017</v>
      </c>
      <c r="H37" s="16">
        <v>0</v>
      </c>
      <c r="I37" s="15">
        <f t="shared" si="0"/>
        <v>396025.82188155601</v>
      </c>
    </row>
    <row r="38" spans="1:9" ht="15.75" x14ac:dyDescent="0.25">
      <c r="A38" s="9"/>
      <c r="B38" s="9"/>
      <c r="C38" s="10"/>
      <c r="D38" s="14" t="s">
        <v>34</v>
      </c>
      <c r="E38" s="16">
        <v>75884.91</v>
      </c>
      <c r="F38" s="16">
        <v>189383.10419895998</v>
      </c>
      <c r="G38" s="16">
        <v>88692.98</v>
      </c>
      <c r="H38" s="16">
        <v>0</v>
      </c>
      <c r="I38" s="15">
        <f t="shared" si="0"/>
        <v>353960.99419895996</v>
      </c>
    </row>
    <row r="39" spans="1:9" ht="15.75" x14ac:dyDescent="0.25">
      <c r="A39" s="9"/>
      <c r="B39" s="9"/>
      <c r="C39" s="10"/>
      <c r="D39" s="14" t="s">
        <v>35</v>
      </c>
      <c r="E39" s="16">
        <v>155366.65</v>
      </c>
      <c r="F39" s="16">
        <v>296526.29269993794</v>
      </c>
      <c r="G39" s="16">
        <v>119101.11</v>
      </c>
      <c r="H39" s="16">
        <v>0</v>
      </c>
      <c r="I39" s="15">
        <f t="shared" si="0"/>
        <v>570994.05269993795</v>
      </c>
    </row>
    <row r="40" spans="1:9" ht="15.75" x14ac:dyDescent="0.25">
      <c r="A40" s="9"/>
      <c r="B40" s="9"/>
      <c r="C40" s="10"/>
      <c r="D40" s="14" t="s">
        <v>36</v>
      </c>
      <c r="E40" s="16">
        <v>2659.77</v>
      </c>
      <c r="F40" s="16">
        <v>15562.319769639998</v>
      </c>
      <c r="G40" s="16">
        <v>101663.34999999999</v>
      </c>
      <c r="H40" s="16">
        <v>0</v>
      </c>
      <c r="I40" s="15">
        <f t="shared" si="0"/>
        <v>119885.43976963998</v>
      </c>
    </row>
    <row r="41" spans="1:9" ht="15.75" x14ac:dyDescent="0.25">
      <c r="A41" s="9"/>
      <c r="B41" s="9"/>
      <c r="C41" s="10"/>
      <c r="D41" s="14" t="s">
        <v>37</v>
      </c>
      <c r="E41" s="16">
        <v>253132.02</v>
      </c>
      <c r="F41" s="16">
        <v>260074.14048894594</v>
      </c>
      <c r="G41" s="16">
        <v>215797.05</v>
      </c>
      <c r="H41" s="16">
        <v>0</v>
      </c>
      <c r="I41" s="15">
        <f t="shared" si="0"/>
        <v>729003.21048894594</v>
      </c>
    </row>
    <row r="42" spans="1:9" ht="15.75" x14ac:dyDescent="0.25">
      <c r="A42" s="9"/>
      <c r="B42" s="9"/>
      <c r="C42" s="10"/>
      <c r="D42" s="14" t="s">
        <v>38</v>
      </c>
      <c r="E42" s="16">
        <v>326674.11</v>
      </c>
      <c r="F42" s="16">
        <v>268375.23142327799</v>
      </c>
      <c r="G42" s="16">
        <v>55624.979999999989</v>
      </c>
      <c r="H42" s="16">
        <v>0</v>
      </c>
      <c r="I42" s="15">
        <f t="shared" si="0"/>
        <v>650674.32142327796</v>
      </c>
    </row>
    <row r="43" spans="1:9" ht="15.75" x14ac:dyDescent="0.25">
      <c r="A43" s="9"/>
      <c r="B43" s="9"/>
      <c r="C43" s="10"/>
      <c r="D43" s="14" t="s">
        <v>39</v>
      </c>
      <c r="E43" s="16">
        <v>73795</v>
      </c>
      <c r="F43" s="16">
        <v>102438.88085436598</v>
      </c>
      <c r="G43" s="16">
        <v>86914.790000000008</v>
      </c>
      <c r="H43" s="16">
        <v>0</v>
      </c>
      <c r="I43" s="15">
        <f t="shared" si="0"/>
        <v>263148.67085436604</v>
      </c>
    </row>
    <row r="44" spans="1:9" ht="15.75" x14ac:dyDescent="0.25">
      <c r="A44" s="9"/>
      <c r="B44" s="9"/>
      <c r="C44" s="10"/>
      <c r="D44" s="14" t="s">
        <v>40</v>
      </c>
      <c r="E44" s="16">
        <v>1005.9099999999999</v>
      </c>
      <c r="F44" s="16">
        <v>7884.4338604079985</v>
      </c>
      <c r="G44" s="16">
        <v>75693.87000000001</v>
      </c>
      <c r="H44" s="16">
        <v>0</v>
      </c>
      <c r="I44" s="15">
        <f t="shared" si="0"/>
        <v>84584.21386040801</v>
      </c>
    </row>
    <row r="45" spans="1:9" ht="15.75" x14ac:dyDescent="0.25">
      <c r="A45" s="9"/>
      <c r="B45" s="9"/>
      <c r="C45" s="10"/>
      <c r="D45" s="14" t="s">
        <v>41</v>
      </c>
      <c r="E45" s="16">
        <v>209495.69</v>
      </c>
      <c r="F45" s="16">
        <v>2282.7109776519992</v>
      </c>
      <c r="G45" s="16">
        <v>276867.96000000008</v>
      </c>
      <c r="H45" s="16">
        <v>0</v>
      </c>
      <c r="I45" s="15">
        <f t="shared" si="0"/>
        <v>488646.36097765208</v>
      </c>
    </row>
    <row r="46" spans="1:9" ht="15.75" x14ac:dyDescent="0.25">
      <c r="A46" s="9"/>
      <c r="B46" s="9"/>
      <c r="C46" s="10"/>
      <c r="D46" s="14" t="s">
        <v>42</v>
      </c>
      <c r="E46" s="16">
        <v>16622.670000000002</v>
      </c>
      <c r="F46" s="16">
        <v>6018.3799566799989</v>
      </c>
      <c r="G46" s="16">
        <v>277637.15000000002</v>
      </c>
      <c r="H46" s="16">
        <v>0</v>
      </c>
      <c r="I46" s="15">
        <f t="shared" si="0"/>
        <v>300278.19995668001</v>
      </c>
    </row>
    <row r="47" spans="1:9" ht="15.75" x14ac:dyDescent="0.25">
      <c r="A47" s="9"/>
      <c r="B47" s="9"/>
      <c r="C47" s="10"/>
      <c r="D47" s="14" t="s">
        <v>43</v>
      </c>
      <c r="E47" s="16">
        <v>238866.43</v>
      </c>
      <c r="F47" s="16">
        <v>48280.583587389992</v>
      </c>
      <c r="G47" s="16">
        <v>60343.680000000008</v>
      </c>
      <c r="H47" s="16">
        <v>0</v>
      </c>
      <c r="I47" s="15">
        <f t="shared" si="0"/>
        <v>347490.69358738995</v>
      </c>
    </row>
    <row r="48" spans="1:9" ht="15.75" x14ac:dyDescent="0.25">
      <c r="A48" s="9"/>
      <c r="B48" s="9"/>
      <c r="C48" s="10"/>
      <c r="D48" s="14" t="s">
        <v>44</v>
      </c>
      <c r="E48" s="16">
        <v>278098.3</v>
      </c>
      <c r="F48" s="16">
        <v>6018.3799566799989</v>
      </c>
      <c r="G48" s="16">
        <v>150706.34999999998</v>
      </c>
      <c r="H48" s="16">
        <v>0</v>
      </c>
      <c r="I48" s="15">
        <f t="shared" si="0"/>
        <v>434823.02995667997</v>
      </c>
    </row>
    <row r="49" spans="1:9" ht="15.75" x14ac:dyDescent="0.25">
      <c r="A49" s="9"/>
      <c r="B49" s="9"/>
      <c r="C49" s="10"/>
      <c r="D49" s="14" t="s">
        <v>45</v>
      </c>
      <c r="E49" s="16">
        <v>118981.71</v>
      </c>
      <c r="F49" s="16">
        <v>9061.4010649539978</v>
      </c>
      <c r="G49" s="16">
        <v>284710.17000000004</v>
      </c>
      <c r="H49" s="16">
        <v>0</v>
      </c>
      <c r="I49" s="15">
        <f t="shared" si="0"/>
        <v>412753.28106495406</v>
      </c>
    </row>
    <row r="50" spans="1:9" ht="15.75" x14ac:dyDescent="0.25">
      <c r="A50" s="9"/>
      <c r="B50" s="9"/>
      <c r="C50" s="10"/>
      <c r="D50" s="14" t="s">
        <v>46</v>
      </c>
      <c r="E50" s="16">
        <v>172698.9</v>
      </c>
      <c r="F50" s="16">
        <v>87570.989541265983</v>
      </c>
      <c r="G50" s="16">
        <v>36541.71</v>
      </c>
      <c r="H50" s="16">
        <v>0</v>
      </c>
      <c r="I50" s="15">
        <f t="shared" si="0"/>
        <v>296811.59954126598</v>
      </c>
    </row>
    <row r="51" spans="1:9" ht="15.75" x14ac:dyDescent="0.25">
      <c r="A51" s="9"/>
      <c r="B51" s="9"/>
      <c r="C51" s="10"/>
      <c r="D51" s="14" t="s">
        <v>47</v>
      </c>
      <c r="E51" s="16">
        <v>120564.76999999999</v>
      </c>
      <c r="F51" s="16">
        <v>159227.10332726396</v>
      </c>
      <c r="G51" s="16">
        <v>66933.429999999993</v>
      </c>
      <c r="H51" s="16">
        <v>0</v>
      </c>
      <c r="I51" s="15">
        <f t="shared" si="0"/>
        <v>346725.30332726397</v>
      </c>
    </row>
    <row r="52" spans="1:9" ht="15.75" x14ac:dyDescent="0.25">
      <c r="A52" s="9"/>
      <c r="B52" s="9"/>
      <c r="C52" s="10"/>
      <c r="D52" s="14" t="s">
        <v>48</v>
      </c>
      <c r="E52" s="16">
        <v>141443.05000000002</v>
      </c>
      <c r="F52" s="16">
        <v>160471.73279167796</v>
      </c>
      <c r="G52" s="16">
        <v>36287.770000000004</v>
      </c>
      <c r="H52" s="16">
        <v>0</v>
      </c>
      <c r="I52" s="15">
        <f t="shared" si="0"/>
        <v>338202.552791678</v>
      </c>
    </row>
    <row r="53" spans="1:9" ht="15.75" x14ac:dyDescent="0.25">
      <c r="A53" s="9"/>
      <c r="B53" s="9"/>
      <c r="C53" s="10"/>
      <c r="D53" s="14" t="s">
        <v>49</v>
      </c>
      <c r="E53" s="16">
        <v>174992.9</v>
      </c>
      <c r="F53" s="16">
        <v>109977.88107228998</v>
      </c>
      <c r="G53" s="16">
        <v>134010.56</v>
      </c>
      <c r="H53" s="16">
        <v>0</v>
      </c>
      <c r="I53" s="15">
        <f t="shared" si="0"/>
        <v>418981.34107228997</v>
      </c>
    </row>
    <row r="54" spans="1:9" ht="15.75" x14ac:dyDescent="0.25">
      <c r="A54" s="9"/>
      <c r="B54" s="9"/>
      <c r="C54" s="10"/>
      <c r="D54" s="14" t="s">
        <v>50</v>
      </c>
      <c r="E54" s="16">
        <v>258050.76</v>
      </c>
      <c r="F54" s="16">
        <v>100985.92285298998</v>
      </c>
      <c r="G54" s="16">
        <v>69446.55</v>
      </c>
      <c r="H54" s="16">
        <v>0</v>
      </c>
      <c r="I54" s="15">
        <f t="shared" si="0"/>
        <v>428483.23285298998</v>
      </c>
    </row>
    <row r="55" spans="1:9" ht="15.75" x14ac:dyDescent="0.25">
      <c r="A55" s="9"/>
      <c r="B55" s="9"/>
      <c r="C55" s="10"/>
      <c r="D55" s="14" t="s">
        <v>51</v>
      </c>
      <c r="E55" s="16">
        <v>62699.44</v>
      </c>
      <c r="F55" s="16">
        <v>198513.94810956798</v>
      </c>
      <c r="G55" s="16">
        <v>20933.29</v>
      </c>
      <c r="H55" s="16">
        <v>0</v>
      </c>
      <c r="I55" s="15">
        <f t="shared" si="0"/>
        <v>282146.67810956796</v>
      </c>
    </row>
    <row r="56" spans="1:9" ht="15.75" x14ac:dyDescent="0.25">
      <c r="A56" s="9"/>
      <c r="B56" s="9"/>
      <c r="C56" s="10"/>
      <c r="D56" s="14" t="s">
        <v>52</v>
      </c>
      <c r="E56" s="16">
        <v>288253.18000000005</v>
      </c>
      <c r="F56" s="16">
        <v>230210.15568615397</v>
      </c>
      <c r="G56" s="16">
        <v>66006.89</v>
      </c>
      <c r="H56" s="16">
        <v>0</v>
      </c>
      <c r="I56" s="15">
        <f t="shared" si="0"/>
        <v>584470.22568615398</v>
      </c>
    </row>
    <row r="57" spans="1:9" ht="15.75" x14ac:dyDescent="0.25">
      <c r="A57" s="9"/>
      <c r="B57" s="9"/>
      <c r="C57" s="10"/>
      <c r="D57" s="14" t="s">
        <v>53</v>
      </c>
      <c r="E57" s="16">
        <v>43891.79</v>
      </c>
      <c r="F57" s="16">
        <v>76086.211221565987</v>
      </c>
      <c r="G57" s="16">
        <v>36777.33</v>
      </c>
      <c r="H57" s="16">
        <v>0</v>
      </c>
      <c r="I57" s="15">
        <f t="shared" si="0"/>
        <v>156755.33122156601</v>
      </c>
    </row>
    <row r="58" spans="1:9" ht="15.75" x14ac:dyDescent="0.25">
      <c r="A58" s="9"/>
      <c r="B58" s="9"/>
      <c r="C58" s="10"/>
      <c r="D58" s="14" t="s">
        <v>54</v>
      </c>
      <c r="E58" s="16">
        <v>73132.289999999994</v>
      </c>
      <c r="F58" s="16">
        <v>81896.262641283989</v>
      </c>
      <c r="G58" s="16">
        <v>8135.75</v>
      </c>
      <c r="H58" s="16">
        <v>0</v>
      </c>
      <c r="I58" s="15">
        <f t="shared" si="0"/>
        <v>163164.30264128398</v>
      </c>
    </row>
    <row r="59" spans="1:9" ht="15.75" x14ac:dyDescent="0.25">
      <c r="A59" s="9"/>
      <c r="B59" s="9"/>
      <c r="C59" s="10"/>
      <c r="D59" s="14" t="s">
        <v>55</v>
      </c>
      <c r="E59" s="16">
        <v>169802.55</v>
      </c>
      <c r="F59" s="16">
        <v>138337.27088591197</v>
      </c>
      <c r="G59" s="16">
        <v>72210.27</v>
      </c>
      <c r="H59" s="16">
        <v>0</v>
      </c>
      <c r="I59" s="15">
        <f t="shared" si="0"/>
        <v>380350.09088591195</v>
      </c>
    </row>
    <row r="60" spans="1:9" ht="15.75" x14ac:dyDescent="0.25">
      <c r="A60" s="9"/>
      <c r="B60" s="9"/>
      <c r="C60" s="10"/>
      <c r="D60" s="14" t="s">
        <v>56</v>
      </c>
      <c r="E60" s="16">
        <v>62318.009999999995</v>
      </c>
      <c r="F60" s="16">
        <v>83694.654285143974</v>
      </c>
      <c r="G60" s="16">
        <v>45633.509999999995</v>
      </c>
      <c r="H60" s="16">
        <v>0</v>
      </c>
      <c r="I60" s="15">
        <f t="shared" si="0"/>
        <v>191646.17428514396</v>
      </c>
    </row>
    <row r="61" spans="1:9" ht="15.75" x14ac:dyDescent="0.25">
      <c r="A61" s="9"/>
      <c r="B61" s="9"/>
      <c r="C61" s="10"/>
      <c r="D61" s="14" t="s">
        <v>57</v>
      </c>
      <c r="E61" s="16">
        <v>166867.71</v>
      </c>
      <c r="F61" s="16">
        <v>121046.00231806596</v>
      </c>
      <c r="G61" s="16">
        <v>44725.490000000005</v>
      </c>
      <c r="H61" s="16">
        <v>0</v>
      </c>
      <c r="I61" s="15">
        <f t="shared" si="0"/>
        <v>332639.20231806592</v>
      </c>
    </row>
    <row r="62" spans="1:9" ht="15.75" x14ac:dyDescent="0.25">
      <c r="A62" s="9"/>
      <c r="B62" s="9"/>
      <c r="C62" s="10"/>
      <c r="D62" s="14" t="s">
        <v>58</v>
      </c>
      <c r="E62" s="16">
        <v>356099.48</v>
      </c>
      <c r="F62" s="16">
        <v>156666.62096699598</v>
      </c>
      <c r="G62" s="16">
        <v>2041871.31</v>
      </c>
      <c r="H62" s="16">
        <v>0</v>
      </c>
      <c r="I62" s="15">
        <f t="shared" si="0"/>
        <v>2554637.4109669961</v>
      </c>
    </row>
    <row r="63" spans="1:9" ht="15.75" x14ac:dyDescent="0.25">
      <c r="A63" s="9"/>
      <c r="B63" s="9"/>
      <c r="C63" s="10"/>
      <c r="D63" s="14" t="s">
        <v>59</v>
      </c>
      <c r="E63" s="16">
        <v>86149.559999999983</v>
      </c>
      <c r="F63" s="16">
        <v>17293.049153631997</v>
      </c>
      <c r="G63" s="16">
        <v>96676.73</v>
      </c>
      <c r="H63" s="16">
        <v>0</v>
      </c>
      <c r="I63" s="15">
        <f t="shared" si="0"/>
        <v>200119.339153632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785157.11</v>
      </c>
      <c r="H64" s="16">
        <v>0</v>
      </c>
      <c r="I64" s="15">
        <f t="shared" si="0"/>
        <v>785157.11</v>
      </c>
    </row>
    <row r="65" spans="1:9" ht="15.75" x14ac:dyDescent="0.25">
      <c r="A65" s="9"/>
      <c r="B65" s="9"/>
      <c r="C65" s="10"/>
      <c r="D65" s="14" t="s">
        <v>61</v>
      </c>
      <c r="E65" s="16">
        <v>249426.65999999997</v>
      </c>
      <c r="F65" s="16">
        <v>204738.87601742393</v>
      </c>
      <c r="G65" s="16">
        <v>57938.020000000004</v>
      </c>
      <c r="H65" s="16">
        <v>0</v>
      </c>
      <c r="I65" s="15">
        <f t="shared" si="0"/>
        <v>512103.55601742392</v>
      </c>
    </row>
    <row r="66" spans="1:9" ht="15.75" x14ac:dyDescent="0.25">
      <c r="A66" s="9"/>
      <c r="B66" s="9"/>
      <c r="C66" s="10"/>
      <c r="D66" s="14" t="s">
        <v>62</v>
      </c>
      <c r="E66" s="16">
        <v>864522.78000000014</v>
      </c>
      <c r="F66" s="16">
        <v>407057.93595167395</v>
      </c>
      <c r="G66" s="16">
        <v>123769.34</v>
      </c>
      <c r="H66" s="16">
        <v>0</v>
      </c>
      <c r="I66" s="15">
        <f t="shared" si="0"/>
        <v>1395350.0559516742</v>
      </c>
    </row>
    <row r="67" spans="1:9" ht="15.75" x14ac:dyDescent="0.25">
      <c r="A67" s="9"/>
      <c r="B67" s="9"/>
      <c r="C67" s="10"/>
      <c r="D67" s="14" t="s">
        <v>63</v>
      </c>
      <c r="E67" s="16">
        <v>146571.9</v>
      </c>
      <c r="F67" s="16">
        <v>188138.47473454598</v>
      </c>
      <c r="G67" s="16">
        <v>54231.659999999996</v>
      </c>
      <c r="H67" s="16">
        <v>0</v>
      </c>
      <c r="I67" s="15">
        <f t="shared" si="0"/>
        <v>388942.03473454592</v>
      </c>
    </row>
    <row r="68" spans="1:9" ht="15.75" x14ac:dyDescent="0.25">
      <c r="A68" s="9"/>
      <c r="B68" s="9"/>
      <c r="C68" s="10"/>
      <c r="D68" s="14" t="s">
        <v>64</v>
      </c>
      <c r="E68" s="16">
        <v>305435.01</v>
      </c>
      <c r="F68" s="16">
        <v>79544.108817977991</v>
      </c>
      <c r="G68" s="16">
        <v>45885.84</v>
      </c>
      <c r="H68" s="16">
        <v>0</v>
      </c>
      <c r="I68" s="15">
        <f t="shared" si="0"/>
        <v>430864.95881797804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233259.61</v>
      </c>
      <c r="H69" s="16">
        <v>0</v>
      </c>
      <c r="I69" s="15">
        <f t="shared" si="0"/>
        <v>233259.61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279161.27</v>
      </c>
      <c r="H70" s="16">
        <v>0</v>
      </c>
      <c r="I70" s="15">
        <f t="shared" si="0"/>
        <v>279161.27</v>
      </c>
    </row>
    <row r="71" spans="1:9" ht="15.75" x14ac:dyDescent="0.25">
      <c r="A71" s="9"/>
      <c r="B71" s="9"/>
      <c r="C71" s="10"/>
      <c r="D71" s="14" t="s">
        <v>67</v>
      </c>
      <c r="E71" s="16">
        <v>45662.69</v>
      </c>
      <c r="F71" s="16">
        <v>2074.3824406899994</v>
      </c>
      <c r="G71" s="16">
        <v>193255.63999999998</v>
      </c>
      <c r="H71" s="16">
        <v>0</v>
      </c>
      <c r="I71" s="15">
        <f t="shared" si="0"/>
        <v>240992.71244069</v>
      </c>
    </row>
    <row r="72" spans="1:9" ht="15.75" x14ac:dyDescent="0.25">
      <c r="A72" s="9"/>
      <c r="B72" s="9"/>
      <c r="C72" s="10"/>
      <c r="D72" s="14" t="s">
        <v>68</v>
      </c>
      <c r="E72" s="16">
        <v>431179.25</v>
      </c>
      <c r="F72" s="16">
        <v>129206.42697530397</v>
      </c>
      <c r="G72" s="16">
        <v>370036.31999999995</v>
      </c>
      <c r="H72" s="16">
        <v>0</v>
      </c>
      <c r="I72" s="15">
        <f t="shared" si="0"/>
        <v>930421.99697530398</v>
      </c>
    </row>
    <row r="73" spans="1:9" ht="15.75" x14ac:dyDescent="0.25">
      <c r="A73" s="9"/>
      <c r="B73" s="9"/>
      <c r="C73" s="10"/>
      <c r="D73" s="14" t="s">
        <v>69</v>
      </c>
      <c r="E73" s="16">
        <v>14374.33</v>
      </c>
      <c r="F73" s="16">
        <v>0</v>
      </c>
      <c r="G73" s="16">
        <v>164498.69999999998</v>
      </c>
      <c r="H73" s="16">
        <v>0</v>
      </c>
      <c r="I73" s="15">
        <f t="shared" si="0"/>
        <v>178873.02999999997</v>
      </c>
    </row>
    <row r="74" spans="1:9" ht="15.75" x14ac:dyDescent="0.25">
      <c r="A74" s="9"/>
      <c r="B74" s="9"/>
      <c r="C74" s="10"/>
      <c r="D74" s="14" t="s">
        <v>70</v>
      </c>
      <c r="E74" s="16">
        <v>9917.07</v>
      </c>
      <c r="F74" s="16">
        <v>10925.674382895997</v>
      </c>
      <c r="G74" s="16">
        <v>1441337.71</v>
      </c>
      <c r="H74" s="16">
        <v>0</v>
      </c>
      <c r="I74" s="15">
        <f t="shared" ref="I74:I137" si="1">SUM(E74:H74)</f>
        <v>1462180.454382896</v>
      </c>
    </row>
    <row r="75" spans="1:9" ht="15.75" x14ac:dyDescent="0.25">
      <c r="A75" s="9"/>
      <c r="B75" s="9"/>
      <c r="C75" s="10"/>
      <c r="D75" s="14" t="s">
        <v>71</v>
      </c>
      <c r="E75" s="16">
        <v>220541.16</v>
      </c>
      <c r="F75" s="16">
        <v>42468.75158188599</v>
      </c>
      <c r="G75" s="16">
        <v>2722341.4</v>
      </c>
      <c r="H75" s="16">
        <v>0</v>
      </c>
      <c r="I75" s="15">
        <f t="shared" si="1"/>
        <v>2985351.3115818859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865189.33</v>
      </c>
      <c r="H76" s="16">
        <v>0</v>
      </c>
      <c r="I76" s="15">
        <f t="shared" si="1"/>
        <v>865189.33</v>
      </c>
    </row>
    <row r="77" spans="1:9" ht="15.75" x14ac:dyDescent="0.25">
      <c r="A77" s="9"/>
      <c r="B77" s="9"/>
      <c r="C77" s="10"/>
      <c r="D77" s="14" t="s">
        <v>73</v>
      </c>
      <c r="E77" s="16">
        <v>141008.23000000001</v>
      </c>
      <c r="F77" s="16">
        <v>210618.37028279595</v>
      </c>
      <c r="G77" s="16">
        <v>53227.97</v>
      </c>
      <c r="H77" s="16">
        <v>0</v>
      </c>
      <c r="I77" s="15">
        <f t="shared" si="1"/>
        <v>404854.57028279593</v>
      </c>
    </row>
    <row r="78" spans="1:9" ht="15.75" x14ac:dyDescent="0.25">
      <c r="A78" s="9"/>
      <c r="B78" s="9"/>
      <c r="C78" s="10"/>
      <c r="D78" s="14" t="s">
        <v>74</v>
      </c>
      <c r="E78" s="16">
        <v>199902.20999999996</v>
      </c>
      <c r="F78" s="16">
        <v>213730.83423672392</v>
      </c>
      <c r="G78" s="16">
        <v>87604.360000000015</v>
      </c>
      <c r="H78" s="16">
        <v>0</v>
      </c>
      <c r="I78" s="15">
        <f t="shared" si="1"/>
        <v>501237.4042367239</v>
      </c>
    </row>
    <row r="79" spans="1:9" ht="15.75" x14ac:dyDescent="0.25">
      <c r="A79" s="9"/>
      <c r="B79" s="9"/>
      <c r="C79" s="10"/>
      <c r="D79" s="14" t="s">
        <v>75</v>
      </c>
      <c r="E79" s="16">
        <v>119024.97000000002</v>
      </c>
      <c r="F79" s="16">
        <v>120007.92080482798</v>
      </c>
      <c r="G79" s="16">
        <v>78316</v>
      </c>
      <c r="H79" s="16">
        <v>0</v>
      </c>
      <c r="I79" s="15">
        <f t="shared" si="1"/>
        <v>317348.89080482803</v>
      </c>
    </row>
    <row r="80" spans="1:9" ht="15.75" x14ac:dyDescent="0.25">
      <c r="A80" s="9"/>
      <c r="B80" s="9"/>
      <c r="C80" s="10"/>
      <c r="D80" s="14" t="s">
        <v>76</v>
      </c>
      <c r="E80" s="16">
        <v>72994.92</v>
      </c>
      <c r="F80" s="16">
        <v>63420.904525747988</v>
      </c>
      <c r="G80" s="16">
        <v>15396.17</v>
      </c>
      <c r="H80" s="16">
        <v>0</v>
      </c>
      <c r="I80" s="15">
        <f t="shared" si="1"/>
        <v>151811.99452574798</v>
      </c>
    </row>
    <row r="81" spans="1:9" ht="15.75" x14ac:dyDescent="0.25">
      <c r="A81" s="9"/>
      <c r="B81" s="9"/>
      <c r="C81" s="10"/>
      <c r="D81" s="14" t="s">
        <v>77</v>
      </c>
      <c r="E81" s="16">
        <v>675409.67000000016</v>
      </c>
      <c r="F81" s="16">
        <v>382710.20591390994</v>
      </c>
      <c r="G81" s="16">
        <v>179168.86</v>
      </c>
      <c r="H81" s="16">
        <v>0</v>
      </c>
      <c r="I81" s="15">
        <f t="shared" si="1"/>
        <v>1237288.73591391</v>
      </c>
    </row>
    <row r="82" spans="1:9" ht="15.75" x14ac:dyDescent="0.25">
      <c r="A82" s="9"/>
      <c r="B82" s="9"/>
      <c r="C82" s="10"/>
      <c r="D82" s="14" t="s">
        <v>78</v>
      </c>
      <c r="E82" s="16">
        <v>938281.19</v>
      </c>
      <c r="F82" s="16">
        <v>265262.7674693499</v>
      </c>
      <c r="G82" s="16">
        <v>70227.28</v>
      </c>
      <c r="H82" s="16">
        <v>0</v>
      </c>
      <c r="I82" s="15">
        <f t="shared" si="1"/>
        <v>1273771.2374693498</v>
      </c>
    </row>
    <row r="83" spans="1:9" ht="15.75" x14ac:dyDescent="0.25">
      <c r="A83" s="9"/>
      <c r="B83" s="9"/>
      <c r="C83" s="10"/>
      <c r="D83" s="14" t="s">
        <v>79</v>
      </c>
      <c r="E83" s="16">
        <v>145474.16</v>
      </c>
      <c r="F83" s="16">
        <v>108941.58014483796</v>
      </c>
      <c r="G83" s="16">
        <v>126589.64999999998</v>
      </c>
      <c r="H83" s="16">
        <v>0</v>
      </c>
      <c r="I83" s="15">
        <f t="shared" si="1"/>
        <v>381005.39014483796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1010241.5700000002</v>
      </c>
      <c r="H84" s="16">
        <v>0</v>
      </c>
      <c r="I84" s="15">
        <f t="shared" si="1"/>
        <v>1010241.5700000002</v>
      </c>
    </row>
    <row r="85" spans="1:9" ht="15.75" x14ac:dyDescent="0.25">
      <c r="A85" s="9"/>
      <c r="B85" s="9"/>
      <c r="C85" s="10"/>
      <c r="D85" s="14" t="s">
        <v>81</v>
      </c>
      <c r="E85" s="16">
        <v>297754.55000000005</v>
      </c>
      <c r="F85" s="16">
        <v>28704.823456105994</v>
      </c>
      <c r="G85" s="16">
        <v>285375.29999999993</v>
      </c>
      <c r="H85" s="16">
        <v>0</v>
      </c>
      <c r="I85" s="15">
        <f t="shared" si="1"/>
        <v>611834.67345610599</v>
      </c>
    </row>
    <row r="86" spans="1:9" ht="15.75" x14ac:dyDescent="0.25">
      <c r="A86" s="9"/>
      <c r="B86" s="9"/>
      <c r="C86" s="10"/>
      <c r="D86" s="14" t="s">
        <v>82</v>
      </c>
      <c r="E86" s="16">
        <v>126472.41</v>
      </c>
      <c r="F86" s="16">
        <v>120007.92080482798</v>
      </c>
      <c r="G86" s="16">
        <v>35027.910000000003</v>
      </c>
      <c r="H86" s="16">
        <v>0</v>
      </c>
      <c r="I86" s="15">
        <f t="shared" si="1"/>
        <v>281508.240804828</v>
      </c>
    </row>
    <row r="87" spans="1:9" ht="15.75" x14ac:dyDescent="0.25">
      <c r="A87" s="9"/>
      <c r="B87" s="9"/>
      <c r="C87" s="10"/>
      <c r="D87" s="14" t="s">
        <v>83</v>
      </c>
      <c r="E87" s="16">
        <v>64161.520000000011</v>
      </c>
      <c r="F87" s="16">
        <v>178455.64923027795</v>
      </c>
      <c r="G87" s="16">
        <v>35443.240000000005</v>
      </c>
      <c r="H87" s="16">
        <v>0</v>
      </c>
      <c r="I87" s="15">
        <f t="shared" si="1"/>
        <v>278060.40923027799</v>
      </c>
    </row>
    <row r="88" spans="1:9" ht="15.75" x14ac:dyDescent="0.25">
      <c r="A88" s="9"/>
      <c r="B88" s="9"/>
      <c r="C88" s="10"/>
      <c r="D88" s="14" t="s">
        <v>84</v>
      </c>
      <c r="E88" s="16">
        <v>40661.410000000003</v>
      </c>
      <c r="F88" s="16">
        <v>0</v>
      </c>
      <c r="G88" s="16">
        <v>252336.74999999997</v>
      </c>
      <c r="H88" s="16">
        <v>0</v>
      </c>
      <c r="I88" s="15">
        <f t="shared" si="1"/>
        <v>292998.15999999997</v>
      </c>
    </row>
    <row r="89" spans="1:9" ht="15.75" x14ac:dyDescent="0.25">
      <c r="A89" s="9"/>
      <c r="B89" s="9"/>
      <c r="C89" s="10"/>
      <c r="D89" s="14" t="s">
        <v>85</v>
      </c>
      <c r="E89" s="16">
        <v>175320.02</v>
      </c>
      <c r="F89" s="16">
        <v>181774.66113538193</v>
      </c>
      <c r="G89" s="16">
        <v>52126.92</v>
      </c>
      <c r="H89" s="16">
        <v>0</v>
      </c>
      <c r="I89" s="15">
        <f t="shared" si="1"/>
        <v>409221.6011353819</v>
      </c>
    </row>
    <row r="90" spans="1:9" ht="15.75" x14ac:dyDescent="0.25">
      <c r="A90" s="9"/>
      <c r="B90" s="9"/>
      <c r="C90" s="10"/>
      <c r="D90" s="14" t="s">
        <v>86</v>
      </c>
      <c r="E90" s="16">
        <v>55137.320000000007</v>
      </c>
      <c r="F90" s="16">
        <v>43895.000796471984</v>
      </c>
      <c r="G90" s="16">
        <v>79905.980000000025</v>
      </c>
      <c r="H90" s="16">
        <v>0</v>
      </c>
      <c r="I90" s="15">
        <f t="shared" si="1"/>
        <v>178938.300796472</v>
      </c>
    </row>
    <row r="91" spans="1:9" ht="15.75" x14ac:dyDescent="0.25">
      <c r="A91" s="9"/>
      <c r="B91" s="9"/>
      <c r="C91" s="10"/>
      <c r="D91" s="14" t="s">
        <v>87</v>
      </c>
      <c r="E91" s="16">
        <v>125018.23000000001</v>
      </c>
      <c r="F91" s="16">
        <v>107280.29360649998</v>
      </c>
      <c r="G91" s="16">
        <v>184990.91999999998</v>
      </c>
      <c r="H91" s="16">
        <v>0</v>
      </c>
      <c r="I91" s="15">
        <f t="shared" si="1"/>
        <v>417289.44360649999</v>
      </c>
    </row>
    <row r="92" spans="1:9" ht="15.75" x14ac:dyDescent="0.25">
      <c r="A92" s="9"/>
      <c r="B92" s="9"/>
      <c r="C92" s="10"/>
      <c r="D92" s="14" t="s">
        <v>88</v>
      </c>
      <c r="E92" s="16">
        <v>28952.33</v>
      </c>
      <c r="F92" s="16">
        <v>14802.009639017997</v>
      </c>
      <c r="G92" s="16">
        <v>410314.56</v>
      </c>
      <c r="H92" s="16">
        <v>0</v>
      </c>
      <c r="I92" s="15">
        <f t="shared" si="1"/>
        <v>454068.899639018</v>
      </c>
    </row>
    <row r="93" spans="1:9" ht="15.75" x14ac:dyDescent="0.25">
      <c r="A93" s="9"/>
      <c r="B93" s="9"/>
      <c r="C93" s="10"/>
      <c r="D93" s="14" t="s">
        <v>89</v>
      </c>
      <c r="E93" s="16">
        <v>212629.50000000006</v>
      </c>
      <c r="F93" s="16">
        <v>119938.47795917396</v>
      </c>
      <c r="G93" s="16">
        <v>57035</v>
      </c>
      <c r="H93" s="16">
        <v>0</v>
      </c>
      <c r="I93" s="15">
        <f t="shared" si="1"/>
        <v>389602.97795917402</v>
      </c>
    </row>
    <row r="94" spans="1:9" ht="15.75" x14ac:dyDescent="0.25">
      <c r="A94" s="9"/>
      <c r="B94" s="9"/>
      <c r="C94" s="10"/>
      <c r="D94" s="14" t="s">
        <v>90</v>
      </c>
      <c r="E94" s="16">
        <v>8269.93</v>
      </c>
      <c r="F94" s="16">
        <v>0</v>
      </c>
      <c r="G94" s="16">
        <v>28128.770000000004</v>
      </c>
      <c r="H94" s="16">
        <v>0</v>
      </c>
      <c r="I94" s="15">
        <f t="shared" si="1"/>
        <v>36398.700000000004</v>
      </c>
    </row>
    <row r="95" spans="1:9" ht="15.75" x14ac:dyDescent="0.25">
      <c r="A95" s="9"/>
      <c r="B95" s="9"/>
      <c r="C95" s="10"/>
      <c r="D95" s="14" t="s">
        <v>91</v>
      </c>
      <c r="E95" s="16">
        <v>41716.47</v>
      </c>
      <c r="F95" s="16">
        <v>3805.1118246819992</v>
      </c>
      <c r="G95" s="16">
        <v>339170.68999999989</v>
      </c>
      <c r="H95" s="16">
        <v>0</v>
      </c>
      <c r="I95" s="15">
        <f t="shared" si="1"/>
        <v>384692.2718246819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766415.23</v>
      </c>
      <c r="H96" s="16">
        <v>0</v>
      </c>
      <c r="I96" s="15">
        <f t="shared" si="1"/>
        <v>766415.23</v>
      </c>
    </row>
    <row r="97" spans="1:9" ht="15.75" x14ac:dyDescent="0.25">
      <c r="A97" s="9"/>
      <c r="B97" s="9"/>
      <c r="C97" s="10"/>
      <c r="D97" s="14" t="s">
        <v>93</v>
      </c>
      <c r="E97" s="16">
        <v>102826.34</v>
      </c>
      <c r="F97" s="16">
        <v>170847.20616669994</v>
      </c>
      <c r="G97" s="16">
        <v>51791.960000000006</v>
      </c>
      <c r="H97" s="16">
        <v>0</v>
      </c>
      <c r="I97" s="15">
        <f t="shared" si="1"/>
        <v>325465.50616669998</v>
      </c>
    </row>
    <row r="98" spans="1:9" ht="15.75" x14ac:dyDescent="0.25">
      <c r="A98" s="9"/>
      <c r="B98" s="9"/>
      <c r="C98" s="10"/>
      <c r="D98" s="14" t="s">
        <v>94</v>
      </c>
      <c r="E98" s="16">
        <v>369596.45999999996</v>
      </c>
      <c r="F98" s="16">
        <v>224729.51263684596</v>
      </c>
      <c r="G98" s="16">
        <v>297681.96000000002</v>
      </c>
      <c r="H98" s="16">
        <v>0</v>
      </c>
      <c r="I98" s="15">
        <f t="shared" si="1"/>
        <v>892007.93263684586</v>
      </c>
    </row>
    <row r="99" spans="1:9" ht="15.75" x14ac:dyDescent="0.25">
      <c r="A99" s="9"/>
      <c r="B99" s="9"/>
      <c r="C99" s="10"/>
      <c r="D99" s="14" t="s">
        <v>95</v>
      </c>
      <c r="E99" s="16">
        <v>447076.14</v>
      </c>
      <c r="F99" s="16">
        <v>428223.75918985589</v>
      </c>
      <c r="G99" s="16">
        <v>171023.93000000002</v>
      </c>
      <c r="H99" s="16">
        <v>0</v>
      </c>
      <c r="I99" s="15">
        <f t="shared" si="1"/>
        <v>1046323.829189856</v>
      </c>
    </row>
    <row r="100" spans="1:9" ht="15.75" x14ac:dyDescent="0.25">
      <c r="A100" s="9"/>
      <c r="B100" s="9"/>
      <c r="C100" s="10"/>
      <c r="D100" s="14" t="s">
        <v>96</v>
      </c>
      <c r="E100" s="16">
        <v>473116.24000000005</v>
      </c>
      <c r="F100" s="16">
        <v>428430.3071410319</v>
      </c>
      <c r="G100" s="16">
        <v>361855.02999999997</v>
      </c>
      <c r="H100" s="16">
        <v>0</v>
      </c>
      <c r="I100" s="15">
        <f t="shared" si="1"/>
        <v>1263401.5771410319</v>
      </c>
    </row>
    <row r="101" spans="1:9" ht="15.75" x14ac:dyDescent="0.25">
      <c r="A101" s="9"/>
      <c r="B101" s="9"/>
      <c r="C101" s="10"/>
      <c r="D101" s="14" t="s">
        <v>97</v>
      </c>
      <c r="E101" s="16">
        <v>24917.510000000002</v>
      </c>
      <c r="F101" s="16">
        <v>574030.58744803781</v>
      </c>
      <c r="G101" s="16">
        <v>3927.0499999999997</v>
      </c>
      <c r="H101" s="16">
        <v>0</v>
      </c>
      <c r="I101" s="15">
        <f t="shared" si="1"/>
        <v>602875.14744803787</v>
      </c>
    </row>
    <row r="102" spans="1:9" ht="15.75" x14ac:dyDescent="0.25">
      <c r="A102" s="9"/>
      <c r="B102" s="9"/>
      <c r="C102" s="10"/>
      <c r="D102" s="14" t="s">
        <v>98</v>
      </c>
      <c r="E102" s="16">
        <v>380045.82999999996</v>
      </c>
      <c r="F102" s="16">
        <v>241883.67609916994</v>
      </c>
      <c r="G102" s="16">
        <v>122826.35999999999</v>
      </c>
      <c r="H102" s="16">
        <v>0</v>
      </c>
      <c r="I102" s="15">
        <f t="shared" si="1"/>
        <v>744755.86609916983</v>
      </c>
    </row>
    <row r="103" spans="1:9" ht="15.75" x14ac:dyDescent="0.25">
      <c r="A103" s="9"/>
      <c r="B103" s="9"/>
      <c r="C103" s="10"/>
      <c r="D103" s="14" t="s">
        <v>99</v>
      </c>
      <c r="E103" s="16">
        <v>107085.73</v>
      </c>
      <c r="F103" s="16">
        <v>78506.027304739982</v>
      </c>
      <c r="G103" s="16">
        <v>45544.69</v>
      </c>
      <c r="H103" s="16">
        <v>0</v>
      </c>
      <c r="I103" s="15">
        <f t="shared" si="1"/>
        <v>231136.44730473997</v>
      </c>
    </row>
    <row r="104" spans="1:9" ht="15.75" x14ac:dyDescent="0.25">
      <c r="A104" s="9"/>
      <c r="B104" s="9"/>
      <c r="C104" s="10"/>
      <c r="D104" s="14" t="s">
        <v>100</v>
      </c>
      <c r="E104" s="16">
        <v>570902.62999999989</v>
      </c>
      <c r="F104" s="16">
        <v>143456.45502066196</v>
      </c>
      <c r="G104" s="16">
        <v>349496.67</v>
      </c>
      <c r="H104" s="16">
        <v>0</v>
      </c>
      <c r="I104" s="15">
        <f t="shared" si="1"/>
        <v>1063855.7550206617</v>
      </c>
    </row>
    <row r="105" spans="1:9" ht="15.75" x14ac:dyDescent="0.25">
      <c r="A105" s="9"/>
      <c r="B105" s="9"/>
      <c r="C105" s="10"/>
      <c r="D105" s="14" t="s">
        <v>101</v>
      </c>
      <c r="E105" s="16">
        <v>118523.86</v>
      </c>
      <c r="F105" s="16">
        <v>213039.96695175595</v>
      </c>
      <c r="G105" s="16">
        <v>12718.369999999999</v>
      </c>
      <c r="H105" s="16">
        <v>0</v>
      </c>
      <c r="I105" s="15">
        <f t="shared" si="1"/>
        <v>344282.19695175596</v>
      </c>
    </row>
    <row r="106" spans="1:9" ht="15.75" x14ac:dyDescent="0.25">
      <c r="A106" s="9"/>
      <c r="B106" s="9"/>
      <c r="C106" s="10"/>
      <c r="D106" s="14" t="s">
        <v>102</v>
      </c>
      <c r="E106" s="16">
        <v>217131.12</v>
      </c>
      <c r="F106" s="16">
        <v>8301.0909343319981</v>
      </c>
      <c r="G106" s="16">
        <v>445075.30000000005</v>
      </c>
      <c r="H106" s="16">
        <v>0</v>
      </c>
      <c r="I106" s="15">
        <f t="shared" si="1"/>
        <v>670507.51093433204</v>
      </c>
    </row>
    <row r="107" spans="1:9" ht="15.75" x14ac:dyDescent="0.25">
      <c r="A107" s="9"/>
      <c r="B107" s="9"/>
      <c r="C107" s="10"/>
      <c r="D107" s="14" t="s">
        <v>103</v>
      </c>
      <c r="E107" s="16">
        <v>0</v>
      </c>
      <c r="F107" s="16">
        <v>0</v>
      </c>
      <c r="G107" s="16">
        <v>122839.06000000003</v>
      </c>
      <c r="H107" s="16">
        <v>0</v>
      </c>
      <c r="I107" s="15">
        <f t="shared" si="1"/>
        <v>122839.06000000003</v>
      </c>
    </row>
    <row r="108" spans="1:9" ht="15.75" x14ac:dyDescent="0.25">
      <c r="A108" s="9"/>
      <c r="B108" s="9"/>
      <c r="C108" s="10"/>
      <c r="D108" s="14" t="s">
        <v>104</v>
      </c>
      <c r="E108" s="16">
        <v>28512.789999999997</v>
      </c>
      <c r="F108" s="16">
        <v>1937.2773351679996</v>
      </c>
      <c r="G108" s="16">
        <v>32560.200000000004</v>
      </c>
      <c r="H108" s="16">
        <v>0</v>
      </c>
      <c r="I108" s="15">
        <f t="shared" si="1"/>
        <v>63010.267335167999</v>
      </c>
    </row>
    <row r="109" spans="1:9" ht="15.75" x14ac:dyDescent="0.25">
      <c r="A109" s="9"/>
      <c r="B109" s="9"/>
      <c r="C109" s="10"/>
      <c r="D109" s="14" t="s">
        <v>105</v>
      </c>
      <c r="E109" s="16">
        <v>12825.75</v>
      </c>
      <c r="F109" s="16">
        <v>342661.27041519794</v>
      </c>
      <c r="G109" s="16">
        <v>50148.319999999992</v>
      </c>
      <c r="H109" s="16">
        <v>0</v>
      </c>
      <c r="I109" s="15">
        <f t="shared" si="1"/>
        <v>405635.34041519795</v>
      </c>
    </row>
    <row r="110" spans="1:9" ht="15.75" x14ac:dyDescent="0.25">
      <c r="A110" s="9"/>
      <c r="B110" s="9"/>
      <c r="C110" s="10"/>
      <c r="D110" s="14" t="s">
        <v>106</v>
      </c>
      <c r="E110" s="16">
        <v>117270.44999999998</v>
      </c>
      <c r="F110" s="16">
        <v>164622.27825884399</v>
      </c>
      <c r="G110" s="16">
        <v>35046.089999999997</v>
      </c>
      <c r="H110" s="16">
        <v>0</v>
      </c>
      <c r="I110" s="15">
        <f t="shared" si="1"/>
        <v>316938.81825884397</v>
      </c>
    </row>
    <row r="111" spans="1:9" ht="15.75" x14ac:dyDescent="0.25">
      <c r="A111" s="9"/>
      <c r="B111" s="9"/>
      <c r="C111" s="10"/>
      <c r="D111" s="14" t="s">
        <v>107</v>
      </c>
      <c r="E111" s="16">
        <v>722.04</v>
      </c>
      <c r="F111" s="16">
        <v>1314.0723100679998</v>
      </c>
      <c r="G111" s="16">
        <v>894152.08000000007</v>
      </c>
      <c r="H111" s="16">
        <v>0</v>
      </c>
      <c r="I111" s="15">
        <f t="shared" si="1"/>
        <v>896188.19231006806</v>
      </c>
    </row>
    <row r="112" spans="1:9" ht="15.75" x14ac:dyDescent="0.25">
      <c r="A112" s="9"/>
      <c r="B112" s="9"/>
      <c r="C112" s="10"/>
      <c r="D112" s="14" t="s">
        <v>108</v>
      </c>
      <c r="E112" s="16">
        <v>2515027.08</v>
      </c>
      <c r="F112" s="16">
        <v>89919.58219299998</v>
      </c>
      <c r="G112" s="16">
        <v>63372.500000000007</v>
      </c>
      <c r="H112" s="16">
        <v>0</v>
      </c>
      <c r="I112" s="15">
        <f t="shared" si="1"/>
        <v>2668319.1621929999</v>
      </c>
    </row>
    <row r="113" spans="1:9" ht="15.75" x14ac:dyDescent="0.25">
      <c r="A113" s="9"/>
      <c r="B113" s="9"/>
      <c r="C113" s="10"/>
      <c r="D113" s="14" t="s">
        <v>109</v>
      </c>
      <c r="E113" s="16">
        <v>148873.69</v>
      </c>
      <c r="F113" s="16">
        <v>216497.86454816797</v>
      </c>
      <c r="G113" s="16">
        <v>79700.799999999988</v>
      </c>
      <c r="H113" s="16">
        <v>0</v>
      </c>
      <c r="I113" s="15">
        <f t="shared" si="1"/>
        <v>445072.35454816796</v>
      </c>
    </row>
    <row r="114" spans="1:9" ht="15.75" x14ac:dyDescent="0.25">
      <c r="A114" s="9"/>
      <c r="B114" s="9"/>
      <c r="C114" s="10"/>
      <c r="D114" s="14" t="s">
        <v>110</v>
      </c>
      <c r="E114" s="16">
        <v>613309.52</v>
      </c>
      <c r="F114" s="16">
        <v>248315.15195820195</v>
      </c>
      <c r="G114" s="16">
        <v>93603.24</v>
      </c>
      <c r="H114" s="16">
        <v>0</v>
      </c>
      <c r="I114" s="15">
        <f t="shared" si="1"/>
        <v>955227.91195820202</v>
      </c>
    </row>
    <row r="115" spans="1:9" ht="15.75" x14ac:dyDescent="0.25">
      <c r="A115" s="9"/>
      <c r="B115" s="9"/>
      <c r="C115" s="10"/>
      <c r="D115" s="14" t="s">
        <v>111</v>
      </c>
      <c r="E115" s="16">
        <v>539535.84</v>
      </c>
      <c r="F115" s="16">
        <v>122774.95111627196</v>
      </c>
      <c r="G115" s="16">
        <v>158481.34</v>
      </c>
      <c r="H115" s="16">
        <v>0</v>
      </c>
      <c r="I115" s="15">
        <f t="shared" si="1"/>
        <v>820792.13111627183</v>
      </c>
    </row>
    <row r="116" spans="1:9" ht="15.75" x14ac:dyDescent="0.25">
      <c r="A116" s="9"/>
      <c r="B116" s="9"/>
      <c r="C116" s="10"/>
      <c r="D116" s="14" t="s">
        <v>112</v>
      </c>
      <c r="E116" s="16">
        <v>106170.73999999998</v>
      </c>
      <c r="F116" s="16">
        <v>159433.65127843994</v>
      </c>
      <c r="G116" s="16">
        <v>31590.38</v>
      </c>
      <c r="H116" s="16">
        <v>0</v>
      </c>
      <c r="I116" s="15">
        <f t="shared" si="1"/>
        <v>297194.7712784399</v>
      </c>
    </row>
    <row r="117" spans="1:9" ht="15.75" x14ac:dyDescent="0.25">
      <c r="A117" s="9"/>
      <c r="B117" s="9"/>
      <c r="C117" s="10"/>
      <c r="D117" s="14" t="s">
        <v>113</v>
      </c>
      <c r="E117" s="16">
        <v>58571.29</v>
      </c>
      <c r="F117" s="16">
        <v>123120.38475875597</v>
      </c>
      <c r="G117" s="16">
        <v>99228.69</v>
      </c>
      <c r="H117" s="16">
        <v>0</v>
      </c>
      <c r="I117" s="15">
        <f t="shared" si="1"/>
        <v>280920.36475875601</v>
      </c>
    </row>
    <row r="118" spans="1:9" ht="15.75" x14ac:dyDescent="0.25">
      <c r="A118" s="9"/>
      <c r="B118" s="9"/>
      <c r="C118" s="10"/>
      <c r="D118" s="14" t="s">
        <v>114</v>
      </c>
      <c r="E118" s="16">
        <v>315103.88</v>
      </c>
      <c r="F118" s="16">
        <v>190821.81751404796</v>
      </c>
      <c r="G118" s="16">
        <v>117014.32999999999</v>
      </c>
      <c r="H118" s="16">
        <v>0</v>
      </c>
      <c r="I118" s="15">
        <f t="shared" si="1"/>
        <v>622940.02751404792</v>
      </c>
    </row>
    <row r="119" spans="1:9" ht="15.75" x14ac:dyDescent="0.25">
      <c r="A119" s="9"/>
      <c r="B119" s="9"/>
      <c r="C119" s="10"/>
      <c r="D119" s="14" t="s">
        <v>115</v>
      </c>
      <c r="E119" s="16">
        <v>11969.02</v>
      </c>
      <c r="F119" s="16">
        <v>18674.783723567998</v>
      </c>
      <c r="G119" s="16">
        <v>75713.05</v>
      </c>
      <c r="H119" s="16">
        <v>0</v>
      </c>
      <c r="I119" s="15">
        <f t="shared" si="1"/>
        <v>106356.853723568</v>
      </c>
    </row>
    <row r="120" spans="1:9" ht="15.75" x14ac:dyDescent="0.25">
      <c r="A120" s="9"/>
      <c r="B120" s="9"/>
      <c r="C120" s="10"/>
      <c r="D120" s="14" t="s">
        <v>116</v>
      </c>
      <c r="E120" s="16">
        <v>727402.06</v>
      </c>
      <c r="F120" s="16">
        <v>81618.491258667986</v>
      </c>
      <c r="G120" s="16">
        <v>114526.34</v>
      </c>
      <c r="H120" s="16">
        <v>0</v>
      </c>
      <c r="I120" s="15">
        <f t="shared" si="1"/>
        <v>923546.89125866804</v>
      </c>
    </row>
    <row r="121" spans="1:9" ht="15.75" x14ac:dyDescent="0.25">
      <c r="A121" s="9"/>
      <c r="B121" s="9"/>
      <c r="C121" s="10"/>
      <c r="D121" s="14" t="s">
        <v>117</v>
      </c>
      <c r="E121" s="16">
        <v>195714.81000000003</v>
      </c>
      <c r="F121" s="16">
        <v>107972.94147725397</v>
      </c>
      <c r="G121" s="16">
        <v>89634.390000000014</v>
      </c>
      <c r="H121" s="16">
        <v>0</v>
      </c>
      <c r="I121" s="15">
        <f t="shared" si="1"/>
        <v>393322.14147725399</v>
      </c>
    </row>
    <row r="122" spans="1:9" ht="15.75" x14ac:dyDescent="0.25">
      <c r="A122" s="9"/>
      <c r="B122" s="9"/>
      <c r="C122" s="10"/>
      <c r="D122" s="14" t="s">
        <v>118</v>
      </c>
      <c r="E122" s="16">
        <v>385244.8</v>
      </c>
      <c r="F122" s="16">
        <v>89296.377167899962</v>
      </c>
      <c r="G122" s="16">
        <v>139081.85</v>
      </c>
      <c r="H122" s="16">
        <v>0</v>
      </c>
      <c r="I122" s="15">
        <f t="shared" si="1"/>
        <v>613623.0271679</v>
      </c>
    </row>
    <row r="123" spans="1:9" ht="15.75" x14ac:dyDescent="0.25">
      <c r="A123" s="9"/>
      <c r="B123" s="9"/>
      <c r="C123" s="10"/>
      <c r="D123" s="14" t="s">
        <v>119</v>
      </c>
      <c r="E123" s="16">
        <v>227252.83000000002</v>
      </c>
      <c r="F123" s="16">
        <v>164068.51607939796</v>
      </c>
      <c r="G123" s="16">
        <v>67167.100000000006</v>
      </c>
      <c r="H123" s="16">
        <v>0</v>
      </c>
      <c r="I123" s="15">
        <f t="shared" si="1"/>
        <v>458488.44607939792</v>
      </c>
    </row>
    <row r="124" spans="1:9" ht="15.75" x14ac:dyDescent="0.25">
      <c r="A124" s="9"/>
      <c r="B124" s="9"/>
      <c r="C124" s="10"/>
      <c r="D124" s="14" t="s">
        <v>120</v>
      </c>
      <c r="E124" s="16">
        <v>14203.639999999996</v>
      </c>
      <c r="F124" s="16">
        <v>0</v>
      </c>
      <c r="G124" s="16">
        <v>312173.59999999998</v>
      </c>
      <c r="H124" s="16">
        <v>0</v>
      </c>
      <c r="I124" s="15">
        <f t="shared" si="1"/>
        <v>326377.24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953040.55999999994</v>
      </c>
      <c r="H125" s="16">
        <v>0</v>
      </c>
      <c r="I125" s="15">
        <f t="shared" si="1"/>
        <v>953040.55999999994</v>
      </c>
    </row>
    <row r="126" spans="1:9" ht="15.75" x14ac:dyDescent="0.25">
      <c r="A126" s="9"/>
      <c r="B126" s="9"/>
      <c r="C126" s="10"/>
      <c r="D126" s="14" t="s">
        <v>122</v>
      </c>
      <c r="E126" s="16">
        <v>2580.9299999999998</v>
      </c>
      <c r="F126" s="16">
        <v>0</v>
      </c>
      <c r="G126" s="16">
        <v>381968.17</v>
      </c>
      <c r="H126" s="16">
        <v>0</v>
      </c>
      <c r="I126" s="15">
        <f t="shared" si="1"/>
        <v>384549.1</v>
      </c>
    </row>
    <row r="127" spans="1:9" ht="15.75" x14ac:dyDescent="0.25">
      <c r="A127" s="9"/>
      <c r="B127" s="9"/>
      <c r="C127" s="10"/>
      <c r="D127" s="14" t="s">
        <v>123</v>
      </c>
      <c r="E127" s="16">
        <v>90818.28</v>
      </c>
      <c r="F127" s="16">
        <v>34584.317721477993</v>
      </c>
      <c r="G127" s="16">
        <v>307340.61</v>
      </c>
      <c r="H127" s="16">
        <v>0</v>
      </c>
      <c r="I127" s="15">
        <f t="shared" si="1"/>
        <v>432743.20772147796</v>
      </c>
    </row>
    <row r="128" spans="1:9" ht="15.75" x14ac:dyDescent="0.25">
      <c r="A128" s="9"/>
      <c r="B128" s="9"/>
      <c r="C128" s="10"/>
      <c r="D128" s="14" t="s">
        <v>124</v>
      </c>
      <c r="E128" s="16">
        <v>434377.6</v>
      </c>
      <c r="F128" s="16">
        <v>107903.49863159997</v>
      </c>
      <c r="G128" s="16">
        <v>119744.63</v>
      </c>
      <c r="H128" s="16">
        <v>0</v>
      </c>
      <c r="I128" s="15">
        <f t="shared" si="1"/>
        <v>662025.72863159992</v>
      </c>
    </row>
    <row r="129" spans="1:9" ht="15.75" x14ac:dyDescent="0.25">
      <c r="A129" s="9"/>
      <c r="B129" s="9"/>
      <c r="C129" s="10"/>
      <c r="D129" s="14" t="s">
        <v>125</v>
      </c>
      <c r="E129" s="16">
        <v>96430.17</v>
      </c>
      <c r="F129" s="16">
        <v>52222.800517593983</v>
      </c>
      <c r="G129" s="16">
        <v>64715.420000000006</v>
      </c>
      <c r="H129" s="16">
        <v>0</v>
      </c>
      <c r="I129" s="15">
        <f t="shared" si="1"/>
        <v>213368.390517594</v>
      </c>
    </row>
    <row r="130" spans="1:9" ht="15.75" x14ac:dyDescent="0.25">
      <c r="A130" s="9"/>
      <c r="B130" s="9"/>
      <c r="C130" s="10"/>
      <c r="D130" s="14" t="s">
        <v>126</v>
      </c>
      <c r="E130" s="16">
        <v>86673.67</v>
      </c>
      <c r="F130" s="16">
        <v>91993.96463368999</v>
      </c>
      <c r="G130" s="16">
        <v>28229.490000000005</v>
      </c>
      <c r="H130" s="16">
        <v>0</v>
      </c>
      <c r="I130" s="15">
        <f t="shared" si="1"/>
        <v>206897.12463368999</v>
      </c>
    </row>
    <row r="131" spans="1:9" ht="15.75" x14ac:dyDescent="0.25">
      <c r="A131" s="9"/>
      <c r="B131" s="9"/>
      <c r="C131" s="10"/>
      <c r="D131" s="14" t="s">
        <v>127</v>
      </c>
      <c r="E131" s="16">
        <v>613420.99000000011</v>
      </c>
      <c r="F131" s="16">
        <v>502787.56956439186</v>
      </c>
      <c r="G131" s="16">
        <v>637219.65</v>
      </c>
      <c r="H131" s="16">
        <v>0</v>
      </c>
      <c r="I131" s="15">
        <f t="shared" si="1"/>
        <v>1753428.209564392</v>
      </c>
    </row>
    <row r="132" spans="1:9" ht="15.75" x14ac:dyDescent="0.25">
      <c r="A132" s="9"/>
      <c r="B132" s="9"/>
      <c r="C132" s="10"/>
      <c r="D132" s="14" t="s">
        <v>128</v>
      </c>
      <c r="E132" s="16">
        <v>281067.27000000008</v>
      </c>
      <c r="F132" s="16">
        <v>308491.82918185787</v>
      </c>
      <c r="G132" s="16">
        <v>29429.91</v>
      </c>
      <c r="H132" s="16">
        <v>0</v>
      </c>
      <c r="I132" s="15">
        <f t="shared" si="1"/>
        <v>618989.00918185792</v>
      </c>
    </row>
    <row r="133" spans="1:9" ht="15.75" x14ac:dyDescent="0.25">
      <c r="A133" s="9"/>
      <c r="B133" s="9"/>
      <c r="C133" s="10"/>
      <c r="D133" s="14" t="s">
        <v>129</v>
      </c>
      <c r="E133" s="16">
        <v>188668.72999999998</v>
      </c>
      <c r="F133" s="16">
        <v>0</v>
      </c>
      <c r="G133" s="16">
        <v>668412.84</v>
      </c>
      <c r="H133" s="16">
        <v>0</v>
      </c>
      <c r="I133" s="15">
        <f t="shared" si="1"/>
        <v>857081.57</v>
      </c>
    </row>
    <row r="134" spans="1:9" ht="15.75" x14ac:dyDescent="0.25">
      <c r="A134" s="9"/>
      <c r="B134" s="9"/>
      <c r="C134" s="10"/>
      <c r="D134" s="14" t="s">
        <v>130</v>
      </c>
      <c r="E134" s="16">
        <v>40816.840000000004</v>
      </c>
      <c r="F134" s="16">
        <v>15216.886127155994</v>
      </c>
      <c r="G134" s="16">
        <v>2669.59</v>
      </c>
      <c r="H134" s="16">
        <v>0</v>
      </c>
      <c r="I134" s="15">
        <f t="shared" si="1"/>
        <v>58703.316127155995</v>
      </c>
    </row>
    <row r="135" spans="1:9" ht="15.75" x14ac:dyDescent="0.25">
      <c r="A135" s="9"/>
      <c r="B135" s="9"/>
      <c r="C135" s="10"/>
      <c r="D135" s="14" t="s">
        <v>131</v>
      </c>
      <c r="E135" s="16">
        <v>22350.019999999997</v>
      </c>
      <c r="F135" s="16">
        <v>192289.02020171194</v>
      </c>
      <c r="G135" s="16">
        <v>50009.53</v>
      </c>
      <c r="H135" s="16">
        <v>0</v>
      </c>
      <c r="I135" s="15">
        <f t="shared" si="1"/>
        <v>264648.57020171196</v>
      </c>
    </row>
    <row r="136" spans="1:9" ht="15.75" x14ac:dyDescent="0.25">
      <c r="A136" s="9"/>
      <c r="B136" s="9"/>
      <c r="C136" s="10"/>
      <c r="D136" s="14" t="s">
        <v>132</v>
      </c>
      <c r="E136" s="16">
        <v>827375.65</v>
      </c>
      <c r="F136" s="16">
        <v>232407.39854607792</v>
      </c>
      <c r="G136" s="16">
        <v>264275.19</v>
      </c>
      <c r="H136" s="16">
        <v>0</v>
      </c>
      <c r="I136" s="15">
        <f t="shared" si="1"/>
        <v>1324058.2385460779</v>
      </c>
    </row>
    <row r="137" spans="1:9" ht="15.75" x14ac:dyDescent="0.25">
      <c r="A137" s="9"/>
      <c r="B137" s="9"/>
      <c r="C137" s="10"/>
      <c r="D137" s="14" t="s">
        <v>133</v>
      </c>
      <c r="E137" s="16">
        <v>568216.94999999995</v>
      </c>
      <c r="F137" s="16">
        <v>365406.47324556188</v>
      </c>
      <c r="G137" s="16">
        <v>399596.4</v>
      </c>
      <c r="H137" s="16">
        <v>0</v>
      </c>
      <c r="I137" s="15">
        <f t="shared" si="1"/>
        <v>1333219.8232455617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636067.65</v>
      </c>
      <c r="H138" s="16">
        <v>0</v>
      </c>
      <c r="I138" s="15">
        <f t="shared" ref="I138:I144" si="2">SUM(E138:H138)</f>
        <v>636067.65</v>
      </c>
    </row>
    <row r="139" spans="1:9" ht="15.75" x14ac:dyDescent="0.25">
      <c r="A139" s="9"/>
      <c r="B139" s="9"/>
      <c r="C139" s="10"/>
      <c r="D139" s="14" t="s">
        <v>135</v>
      </c>
      <c r="E139" s="16">
        <v>54270.369999999995</v>
      </c>
      <c r="F139" s="16">
        <v>54712.059446421983</v>
      </c>
      <c r="G139" s="16">
        <v>73426.790000000008</v>
      </c>
      <c r="H139" s="16">
        <v>0</v>
      </c>
      <c r="I139" s="15">
        <f t="shared" si="2"/>
        <v>182409.21944642198</v>
      </c>
    </row>
    <row r="140" spans="1:9" ht="15.75" x14ac:dyDescent="0.25">
      <c r="A140" s="9"/>
      <c r="B140" s="9"/>
      <c r="C140" s="10"/>
      <c r="D140" s="14" t="s">
        <v>136</v>
      </c>
      <c r="E140" s="16">
        <v>573719.75000000012</v>
      </c>
      <c r="F140" s="16">
        <v>388035.93799983594</v>
      </c>
      <c r="G140" s="16">
        <v>145923.4</v>
      </c>
      <c r="H140" s="16">
        <v>0</v>
      </c>
      <c r="I140" s="15">
        <f t="shared" si="2"/>
        <v>1107679.0879998361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813280.52</v>
      </c>
      <c r="H141" s="16">
        <v>70601.515000000014</v>
      </c>
      <c r="I141" s="15">
        <f t="shared" si="2"/>
        <v>883882.03500000003</v>
      </c>
    </row>
    <row r="142" spans="1:9" ht="15.75" x14ac:dyDescent="0.25">
      <c r="A142" s="9"/>
      <c r="B142" s="9"/>
      <c r="C142" s="10"/>
      <c r="D142" s="14" t="s">
        <v>138</v>
      </c>
      <c r="E142" s="16">
        <v>1241.2599999999998</v>
      </c>
      <c r="F142" s="16">
        <v>0</v>
      </c>
      <c r="G142" s="16">
        <v>104379.79</v>
      </c>
      <c r="H142" s="16">
        <v>0</v>
      </c>
      <c r="I142" s="15">
        <f t="shared" si="2"/>
        <v>105621.04999999999</v>
      </c>
    </row>
    <row r="143" spans="1:9" ht="15.75" x14ac:dyDescent="0.25">
      <c r="A143" s="9"/>
      <c r="B143" s="9"/>
      <c r="C143" s="10"/>
      <c r="D143" s="14" t="s">
        <v>139</v>
      </c>
      <c r="E143" s="16">
        <v>21464.190000000002</v>
      </c>
      <c r="F143" s="16">
        <v>358640.2472587619</v>
      </c>
      <c r="G143" s="16">
        <v>20716.32</v>
      </c>
      <c r="H143" s="16">
        <v>0</v>
      </c>
      <c r="I143" s="15">
        <f t="shared" si="2"/>
        <v>400820.75725876191</v>
      </c>
    </row>
    <row r="144" spans="1:9" ht="15.75" x14ac:dyDescent="0.25">
      <c r="A144" s="9"/>
      <c r="B144" s="9"/>
      <c r="C144" s="10"/>
      <c r="D144" s="14" t="s">
        <v>140</v>
      </c>
      <c r="E144" s="16">
        <v>236848.30000000002</v>
      </c>
      <c r="F144" s="16">
        <v>43576.275940777996</v>
      </c>
      <c r="G144" s="16">
        <v>177280.82</v>
      </c>
      <c r="H144" s="16">
        <v>0</v>
      </c>
      <c r="I144" s="15">
        <f t="shared" si="2"/>
        <v>457705.39594077802</v>
      </c>
    </row>
    <row r="145" spans="3:14" s="2" customFormat="1" ht="24.75" customHeight="1" x14ac:dyDescent="0.2">
      <c r="C145" s="11"/>
      <c r="D145" s="17" t="s">
        <v>141</v>
      </c>
      <c r="E145" s="18">
        <f>SUM(E10:E144)</f>
        <v>30631121.249999996</v>
      </c>
      <c r="F145" s="18">
        <f>SUM(F10:F144)</f>
        <v>17805028.10702372</v>
      </c>
      <c r="G145" s="18">
        <f>SUM(G10:G144)</f>
        <v>31699008.360000003</v>
      </c>
      <c r="H145" s="18">
        <f>SUM(H10:H144)</f>
        <v>70601.515000000014</v>
      </c>
      <c r="I145" s="18">
        <f>SUM(I10:I144)</f>
        <v>80205759.232023671</v>
      </c>
      <c r="J145" s="13"/>
      <c r="K145" s="13"/>
      <c r="L145" s="13"/>
      <c r="M145" s="13"/>
      <c r="N145" s="13"/>
    </row>
  </sheetData>
  <customSheetViews>
    <customSheetView guid="{F1F511AB-5865-40AB-8DB4-DDEDE7CBB603}" scale="80" showGridLines="0" fitToPage="1">
      <pane xSplit="4" ySplit="9" topLeftCell="E133" activePane="bottomRight" state="frozen"/>
      <selection pane="bottomRight" activeCell="G29" sqref="G29"/>
      <pageMargins left="0" right="0" top="0.19685039370078741" bottom="0.43307086614173229" header="0.15748031496062992" footer="0"/>
      <printOptions horizontalCentered="1"/>
      <pageSetup paperSize="9" scale="85" fitToHeight="7" orientation="landscape" horizontalDpi="300" verticalDpi="300" r:id="rId1"/>
      <headerFooter alignWithMargins="0">
        <oddFooter>&amp;C&amp;"Arial,Negrita"&amp;K09-024Ministerio de Economía &amp;"Arial,Normal"&amp;K000000| Subsecretaría de Coordinación Económica | Dirección Provincial de Coordinación Municipal&amp;R&amp;P</oddFooter>
      </headerFooter>
    </customSheetView>
    <customSheetView guid="{1154F945-E781-4016-ADEC-250E9B61A614}" scale="80" showGridLines="0" fitToPage="1">
      <pane xSplit="4" ySplit="9" topLeftCell="E10" activePane="bottomRight" state="frozen"/>
      <selection pane="bottomRight" activeCell="D10" sqref="D10"/>
      <pageMargins left="0" right="0" top="0.19685039370078741" bottom="0.39370078740157483" header="0" footer="0"/>
      <printOptions horizontalCentered="1"/>
      <pageSetup paperSize="9" scale="85" fitToHeight="7" orientation="landscape" horizontalDpi="300" verticalDpi="300" r:id="rId2"/>
      <headerFooter alignWithMargins="0">
        <oddFooter>&amp;C&amp;"Arial,Negrita"&amp;K09-023SUBSECRETARÍA DE COORDINACIÓN ECONÓMICA
Dirección Provincial de Coordinación Municipal &amp;R&amp;P</oddFooter>
      </headerFooter>
    </customSheetView>
  </customSheetViews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3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4"/>
  <legacyDrawingHF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5"/>
  <sheetViews>
    <sheetView showGridLines="0" zoomScale="80" zoomScaleNormal="80" workbookViewId="0">
      <pane xSplit="4" ySplit="9" topLeftCell="E10" activePane="bottomRight" state="frozen"/>
      <selection activeCell="E9" sqref="E9"/>
      <selection pane="topRight" activeCell="E9" sqref="E9"/>
      <selection pane="bottomLeft" activeCell="E9" sqref="E9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162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163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20">
        <v>23064.53</v>
      </c>
      <c r="F10" s="16">
        <v>548026.02029765001</v>
      </c>
      <c r="G10" s="16">
        <v>89020.58</v>
      </c>
      <c r="H10" s="16">
        <v>0</v>
      </c>
      <c r="I10" s="15">
        <f t="shared" ref="I10:I73" si="0">SUM(E10:H10)</f>
        <v>660111.13029765</v>
      </c>
    </row>
    <row r="11" spans="1:9" ht="15.75" x14ac:dyDescent="0.25">
      <c r="A11" s="9"/>
      <c r="B11" s="9"/>
      <c r="C11" s="10"/>
      <c r="D11" s="14" t="s">
        <v>7</v>
      </c>
      <c r="E11" s="20">
        <v>86708.09</v>
      </c>
      <c r="F11" s="16">
        <v>307594.25995973201</v>
      </c>
      <c r="G11" s="16">
        <v>76041.73000000001</v>
      </c>
      <c r="H11" s="16">
        <v>0</v>
      </c>
      <c r="I11" s="15">
        <f t="shared" si="0"/>
        <v>470344.07995973201</v>
      </c>
    </row>
    <row r="12" spans="1:9" ht="15.75" x14ac:dyDescent="0.25">
      <c r="A12" s="9"/>
      <c r="B12" s="9"/>
      <c r="C12" s="10"/>
      <c r="D12" s="14" t="s">
        <v>8</v>
      </c>
      <c r="E12" s="20">
        <v>73222.650000000009</v>
      </c>
      <c r="F12" s="16">
        <v>111514.13706882398</v>
      </c>
      <c r="G12" s="16">
        <v>62153.429999999993</v>
      </c>
      <c r="H12" s="16">
        <v>0</v>
      </c>
      <c r="I12" s="15">
        <f t="shared" si="0"/>
        <v>246890.21706882399</v>
      </c>
    </row>
    <row r="13" spans="1:9" ht="15.75" x14ac:dyDescent="0.25">
      <c r="A13" s="9"/>
      <c r="B13" s="9"/>
      <c r="C13" s="10"/>
      <c r="D13" s="14" t="s">
        <v>9</v>
      </c>
      <c r="E13" s="20">
        <v>38341.97</v>
      </c>
      <c r="F13" s="16">
        <v>2950.8605880719997</v>
      </c>
      <c r="G13" s="16">
        <v>723576.31999999995</v>
      </c>
      <c r="H13" s="16">
        <v>0</v>
      </c>
      <c r="I13" s="15">
        <f t="shared" si="0"/>
        <v>764869.15058807191</v>
      </c>
    </row>
    <row r="14" spans="1:9" ht="15.75" x14ac:dyDescent="0.25">
      <c r="A14" s="9"/>
      <c r="B14" s="9"/>
      <c r="C14" s="10"/>
      <c r="D14" s="14" t="s">
        <v>10</v>
      </c>
      <c r="E14" s="20">
        <v>144530.79999999999</v>
      </c>
      <c r="F14" s="16">
        <v>123903.18835225</v>
      </c>
      <c r="G14" s="16">
        <v>106402.21000000002</v>
      </c>
      <c r="H14" s="16">
        <v>0</v>
      </c>
      <c r="I14" s="15">
        <f t="shared" si="0"/>
        <v>374836.19835224998</v>
      </c>
    </row>
    <row r="15" spans="1:9" ht="15.75" x14ac:dyDescent="0.25">
      <c r="A15" s="9"/>
      <c r="B15" s="9"/>
      <c r="C15" s="10"/>
      <c r="D15" s="14" t="s">
        <v>11</v>
      </c>
      <c r="E15" s="20">
        <v>9980.8100000000013</v>
      </c>
      <c r="F15" s="16">
        <v>689.548178656</v>
      </c>
      <c r="G15" s="16">
        <v>632136.95999999996</v>
      </c>
      <c r="H15" s="16">
        <v>0</v>
      </c>
      <c r="I15" s="15">
        <f t="shared" si="0"/>
        <v>642807.31817865593</v>
      </c>
    </row>
    <row r="16" spans="1:9" ht="15.75" x14ac:dyDescent="0.25">
      <c r="A16" s="9"/>
      <c r="B16" s="9"/>
      <c r="C16" s="10"/>
      <c r="D16" s="14" t="s">
        <v>12</v>
      </c>
      <c r="E16" s="20">
        <v>152824.06</v>
      </c>
      <c r="F16" s="16">
        <v>590803.35841030208</v>
      </c>
      <c r="G16" s="16">
        <v>114929.36</v>
      </c>
      <c r="H16" s="16">
        <v>0</v>
      </c>
      <c r="I16" s="15">
        <f t="shared" si="0"/>
        <v>858556.77841030213</v>
      </c>
    </row>
    <row r="17" spans="1:9" ht="15.75" x14ac:dyDescent="0.25">
      <c r="A17" s="9"/>
      <c r="B17" s="9"/>
      <c r="C17" s="10"/>
      <c r="D17" s="14" t="s">
        <v>13</v>
      </c>
      <c r="E17" s="20">
        <v>257163.02000000002</v>
      </c>
      <c r="F17" s="16">
        <v>542813.84730016196</v>
      </c>
      <c r="G17" s="16">
        <v>280779.78999999998</v>
      </c>
      <c r="H17" s="16">
        <v>0</v>
      </c>
      <c r="I17" s="15">
        <f t="shared" si="0"/>
        <v>1080756.6573001619</v>
      </c>
    </row>
    <row r="18" spans="1:9" ht="15.75" x14ac:dyDescent="0.25">
      <c r="A18" s="9"/>
      <c r="B18" s="9"/>
      <c r="C18" s="10"/>
      <c r="D18" s="14" t="s">
        <v>14</v>
      </c>
      <c r="E18" s="20">
        <v>3724.71</v>
      </c>
      <c r="F18" s="16">
        <v>44250.233303089997</v>
      </c>
      <c r="G18" s="16">
        <v>1447274.1600000001</v>
      </c>
      <c r="H18" s="16">
        <v>0</v>
      </c>
      <c r="I18" s="15">
        <f t="shared" si="0"/>
        <v>1495249.1033030902</v>
      </c>
    </row>
    <row r="19" spans="1:9" ht="15.75" x14ac:dyDescent="0.25">
      <c r="A19" s="9"/>
      <c r="B19" s="9"/>
      <c r="C19" s="10"/>
      <c r="D19" s="14" t="s">
        <v>15</v>
      </c>
      <c r="E19" s="20">
        <v>391696.13</v>
      </c>
      <c r="F19" s="16">
        <v>422353.32963399601</v>
      </c>
      <c r="G19" s="16">
        <v>209430.25</v>
      </c>
      <c r="H19" s="16">
        <v>0</v>
      </c>
      <c r="I19" s="15">
        <f t="shared" si="0"/>
        <v>1023479.709633996</v>
      </c>
    </row>
    <row r="20" spans="1:9" ht="15.75" x14ac:dyDescent="0.25">
      <c r="A20" s="9"/>
      <c r="B20" s="9"/>
      <c r="C20" s="10"/>
      <c r="D20" s="14" t="s">
        <v>16</v>
      </c>
      <c r="E20" s="20">
        <v>225837.72000000003</v>
      </c>
      <c r="F20" s="16">
        <v>116036.761887656</v>
      </c>
      <c r="G20" s="16">
        <v>90462</v>
      </c>
      <c r="H20" s="16">
        <v>0</v>
      </c>
      <c r="I20" s="15">
        <f t="shared" si="0"/>
        <v>432336.48188765603</v>
      </c>
    </row>
    <row r="21" spans="1:9" ht="15.75" x14ac:dyDescent="0.25">
      <c r="A21" s="9"/>
      <c r="B21" s="9"/>
      <c r="C21" s="10"/>
      <c r="D21" s="14" t="s">
        <v>17</v>
      </c>
      <c r="E21" s="20">
        <v>67940.909999999989</v>
      </c>
      <c r="F21" s="16">
        <v>505251.21728859597</v>
      </c>
      <c r="G21" s="16">
        <v>104853.29</v>
      </c>
      <c r="H21" s="16">
        <v>0</v>
      </c>
      <c r="I21" s="15">
        <f t="shared" si="0"/>
        <v>678045.41728859604</v>
      </c>
    </row>
    <row r="22" spans="1:9" ht="15.75" x14ac:dyDescent="0.25">
      <c r="A22" s="9"/>
      <c r="B22" s="9"/>
      <c r="C22" s="10"/>
      <c r="D22" s="14" t="s">
        <v>18</v>
      </c>
      <c r="E22" s="20">
        <v>22571.17</v>
      </c>
      <c r="F22" s="16">
        <v>21634.574105331998</v>
      </c>
      <c r="G22" s="16">
        <v>542522.02</v>
      </c>
      <c r="H22" s="16">
        <v>0</v>
      </c>
      <c r="I22" s="15">
        <f t="shared" si="0"/>
        <v>586727.76410533197</v>
      </c>
    </row>
    <row r="23" spans="1:9" ht="15.75" x14ac:dyDescent="0.25">
      <c r="A23" s="9"/>
      <c r="B23" s="9"/>
      <c r="C23" s="10"/>
      <c r="D23" s="14" t="s">
        <v>19</v>
      </c>
      <c r="E23" s="20">
        <v>15904.670000000002</v>
      </c>
      <c r="F23" s="16">
        <v>8064.1645452379989</v>
      </c>
      <c r="G23" s="16">
        <v>210047.45</v>
      </c>
      <c r="H23" s="16">
        <v>0</v>
      </c>
      <c r="I23" s="15">
        <f t="shared" si="0"/>
        <v>234016.28454523801</v>
      </c>
    </row>
    <row r="24" spans="1:9" ht="15.75" x14ac:dyDescent="0.25">
      <c r="A24" s="9"/>
      <c r="B24" s="9"/>
      <c r="C24" s="10"/>
      <c r="D24" s="14" t="s">
        <v>20</v>
      </c>
      <c r="E24" s="20">
        <v>179086.38999999998</v>
      </c>
      <c r="F24" s="16">
        <v>309858.10747274593</v>
      </c>
      <c r="G24" s="16">
        <v>232492.90999999997</v>
      </c>
      <c r="H24" s="16">
        <v>0</v>
      </c>
      <c r="I24" s="15">
        <f t="shared" si="0"/>
        <v>721437.40747274598</v>
      </c>
    </row>
    <row r="25" spans="1:9" ht="15.75" x14ac:dyDescent="0.25">
      <c r="A25" s="9"/>
      <c r="B25" s="9"/>
      <c r="C25" s="10"/>
      <c r="D25" s="14" t="s">
        <v>21</v>
      </c>
      <c r="E25" s="20">
        <v>122123.25000000001</v>
      </c>
      <c r="F25" s="16">
        <v>230106.283383264</v>
      </c>
      <c r="G25" s="16">
        <v>215729.90999999997</v>
      </c>
      <c r="H25" s="16">
        <v>0</v>
      </c>
      <c r="I25" s="15">
        <f t="shared" si="0"/>
        <v>567959.44338326401</v>
      </c>
    </row>
    <row r="26" spans="1:9" ht="15.75" x14ac:dyDescent="0.25">
      <c r="A26" s="9"/>
      <c r="B26" s="9"/>
      <c r="C26" s="10"/>
      <c r="D26" s="14" t="s">
        <v>22</v>
      </c>
      <c r="E26" s="20">
        <v>121701.09999999999</v>
      </c>
      <c r="F26" s="16">
        <v>131769.614816844</v>
      </c>
      <c r="G26" s="16">
        <v>78413.169999999984</v>
      </c>
      <c r="H26" s="16">
        <v>0</v>
      </c>
      <c r="I26" s="15">
        <f t="shared" si="0"/>
        <v>331883.88481684396</v>
      </c>
    </row>
    <row r="27" spans="1:9" ht="15.75" x14ac:dyDescent="0.25">
      <c r="A27" s="9"/>
      <c r="B27" s="9"/>
      <c r="C27" s="10"/>
      <c r="D27" s="14" t="s">
        <v>23</v>
      </c>
      <c r="E27" s="20">
        <v>19761.609999999997</v>
      </c>
      <c r="F27" s="16">
        <v>22618.194301355998</v>
      </c>
      <c r="G27" s="16">
        <v>219343.35</v>
      </c>
      <c r="H27" s="16">
        <v>0</v>
      </c>
      <c r="I27" s="15">
        <f t="shared" si="0"/>
        <v>261723.154301356</v>
      </c>
    </row>
    <row r="28" spans="1:9" ht="15.75" x14ac:dyDescent="0.25">
      <c r="A28" s="9"/>
      <c r="B28" s="9"/>
      <c r="C28" s="10"/>
      <c r="D28" s="14" t="s">
        <v>24</v>
      </c>
      <c r="E28" s="20">
        <v>124517.78000000003</v>
      </c>
      <c r="F28" s="16">
        <v>107186.71522703799</v>
      </c>
      <c r="G28" s="16">
        <v>114775.13</v>
      </c>
      <c r="H28" s="16">
        <v>0</v>
      </c>
      <c r="I28" s="15">
        <f t="shared" si="0"/>
        <v>346479.62522703805</v>
      </c>
    </row>
    <row r="29" spans="1:9" ht="15.75" x14ac:dyDescent="0.25">
      <c r="A29" s="9"/>
      <c r="B29" s="9"/>
      <c r="C29" s="10"/>
      <c r="D29" s="14" t="s">
        <v>25</v>
      </c>
      <c r="E29" s="20">
        <v>66123.88</v>
      </c>
      <c r="F29" s="16">
        <v>59985.621335876</v>
      </c>
      <c r="G29" s="16">
        <v>64861.760000000002</v>
      </c>
      <c r="H29" s="16">
        <v>0</v>
      </c>
      <c r="I29" s="15">
        <f t="shared" si="0"/>
        <v>190971.26133587601</v>
      </c>
    </row>
    <row r="30" spans="1:9" ht="15.75" x14ac:dyDescent="0.25">
      <c r="A30" s="9"/>
      <c r="B30" s="9"/>
      <c r="C30" s="10"/>
      <c r="D30" s="14" t="s">
        <v>26</v>
      </c>
      <c r="E30" s="20">
        <v>192868.03999999998</v>
      </c>
      <c r="F30" s="16">
        <v>323524.850969564</v>
      </c>
      <c r="G30" s="16">
        <v>110600.74</v>
      </c>
      <c r="H30" s="16">
        <v>0</v>
      </c>
      <c r="I30" s="15">
        <f t="shared" si="0"/>
        <v>626993.63096956396</v>
      </c>
    </row>
    <row r="31" spans="1:9" ht="15.75" x14ac:dyDescent="0.25">
      <c r="A31" s="9"/>
      <c r="B31" s="9"/>
      <c r="C31" s="10"/>
      <c r="D31" s="14" t="s">
        <v>27</v>
      </c>
      <c r="E31" s="20">
        <v>90353.760000000009</v>
      </c>
      <c r="F31" s="16">
        <v>335325.75821825396</v>
      </c>
      <c r="G31" s="16">
        <v>66838.38</v>
      </c>
      <c r="H31" s="16">
        <v>0</v>
      </c>
      <c r="I31" s="15">
        <f t="shared" si="0"/>
        <v>492517.89821825398</v>
      </c>
    </row>
    <row r="32" spans="1:9" ht="15.75" x14ac:dyDescent="0.25">
      <c r="A32" s="9"/>
      <c r="B32" s="9"/>
      <c r="C32" s="10"/>
      <c r="D32" s="14" t="s">
        <v>28</v>
      </c>
      <c r="E32" s="20">
        <v>69962.62000000001</v>
      </c>
      <c r="F32" s="16">
        <v>113184.770339906</v>
      </c>
      <c r="G32" s="16">
        <v>44844.85</v>
      </c>
      <c r="H32" s="16">
        <v>0</v>
      </c>
      <c r="I32" s="15">
        <f t="shared" si="0"/>
        <v>227992.24033990601</v>
      </c>
    </row>
    <row r="33" spans="1:9" ht="15.75" x14ac:dyDescent="0.25">
      <c r="A33" s="9"/>
      <c r="B33" s="9"/>
      <c r="C33" s="10"/>
      <c r="D33" s="14" t="s">
        <v>29</v>
      </c>
      <c r="E33" s="20">
        <v>12669.75</v>
      </c>
      <c r="F33" s="16">
        <v>171104.28224341199</v>
      </c>
      <c r="G33" s="16">
        <v>37685.80000000001</v>
      </c>
      <c r="H33" s="16">
        <v>0</v>
      </c>
      <c r="I33" s="15">
        <f t="shared" si="0"/>
        <v>221459.83224341201</v>
      </c>
    </row>
    <row r="34" spans="1:9" ht="15.75" x14ac:dyDescent="0.25">
      <c r="A34" s="9"/>
      <c r="B34" s="9"/>
      <c r="C34" s="10"/>
      <c r="D34" s="14" t="s">
        <v>30</v>
      </c>
      <c r="E34" s="20">
        <v>272721.55</v>
      </c>
      <c r="F34" s="16">
        <v>245545.06429508398</v>
      </c>
      <c r="G34" s="16">
        <v>186807.19999999998</v>
      </c>
      <c r="H34" s="16">
        <v>0</v>
      </c>
      <c r="I34" s="15">
        <f t="shared" si="0"/>
        <v>705073.81429508398</v>
      </c>
    </row>
    <row r="35" spans="1:9" ht="15.75" x14ac:dyDescent="0.25">
      <c r="A35" s="9"/>
      <c r="B35" s="9"/>
      <c r="C35" s="10"/>
      <c r="D35" s="14" t="s">
        <v>31</v>
      </c>
      <c r="E35" s="20">
        <v>122481.91999999998</v>
      </c>
      <c r="F35" s="16">
        <v>360991.14704440592</v>
      </c>
      <c r="G35" s="16">
        <v>184987.97</v>
      </c>
      <c r="H35" s="16">
        <v>0</v>
      </c>
      <c r="I35" s="15">
        <f t="shared" si="0"/>
        <v>668461.03704440594</v>
      </c>
    </row>
    <row r="36" spans="1:9" ht="15.75" x14ac:dyDescent="0.25">
      <c r="A36" s="9"/>
      <c r="B36" s="9"/>
      <c r="C36" s="10"/>
      <c r="D36" s="14" t="s">
        <v>32</v>
      </c>
      <c r="E36" s="20">
        <v>214798.62000000005</v>
      </c>
      <c r="F36" s="16">
        <v>224009.35923007398</v>
      </c>
      <c r="G36" s="16">
        <v>305481.68999999994</v>
      </c>
      <c r="H36" s="16">
        <v>0</v>
      </c>
      <c r="I36" s="15">
        <f t="shared" si="0"/>
        <v>744289.66923007392</v>
      </c>
    </row>
    <row r="37" spans="1:9" ht="15.75" x14ac:dyDescent="0.25">
      <c r="A37" s="9"/>
      <c r="B37" s="9"/>
      <c r="C37" s="10"/>
      <c r="D37" s="14" t="s">
        <v>33</v>
      </c>
      <c r="E37" s="20">
        <v>44324.03</v>
      </c>
      <c r="F37" s="16">
        <v>123903.18835225</v>
      </c>
      <c r="G37" s="16">
        <v>91564.02</v>
      </c>
      <c r="H37" s="16">
        <v>0</v>
      </c>
      <c r="I37" s="15">
        <f t="shared" si="0"/>
        <v>259791.23835225002</v>
      </c>
    </row>
    <row r="38" spans="1:9" ht="15.75" x14ac:dyDescent="0.25">
      <c r="A38" s="9"/>
      <c r="B38" s="9"/>
      <c r="C38" s="10"/>
      <c r="D38" s="14" t="s">
        <v>34</v>
      </c>
      <c r="E38" s="20">
        <v>45608.42</v>
      </c>
      <c r="F38" s="16">
        <v>269243.21272918803</v>
      </c>
      <c r="G38" s="16">
        <v>120058.81000000003</v>
      </c>
      <c r="H38" s="16">
        <v>0</v>
      </c>
      <c r="I38" s="15">
        <f t="shared" si="0"/>
        <v>434910.44272918801</v>
      </c>
    </row>
    <row r="39" spans="1:9" ht="15.75" x14ac:dyDescent="0.25">
      <c r="A39" s="9"/>
      <c r="B39" s="9"/>
      <c r="C39" s="10"/>
      <c r="D39" s="14" t="s">
        <v>35</v>
      </c>
      <c r="E39" s="20">
        <v>53310.119999999995</v>
      </c>
      <c r="F39" s="16">
        <v>421567.44751861593</v>
      </c>
      <c r="G39" s="16">
        <v>155776.48000000001</v>
      </c>
      <c r="H39" s="16">
        <v>0</v>
      </c>
      <c r="I39" s="15">
        <f t="shared" si="0"/>
        <v>630654.04751861596</v>
      </c>
    </row>
    <row r="40" spans="1:9" ht="15.75" x14ac:dyDescent="0.25">
      <c r="A40" s="9"/>
      <c r="B40" s="9"/>
      <c r="C40" s="10"/>
      <c r="D40" s="14" t="s">
        <v>36</v>
      </c>
      <c r="E40" s="20">
        <v>1283.3799999999999</v>
      </c>
      <c r="F40" s="16">
        <v>22126.384203344001</v>
      </c>
      <c r="G40" s="16">
        <v>124741.40999999999</v>
      </c>
      <c r="H40" s="16">
        <v>0</v>
      </c>
      <c r="I40" s="15">
        <f t="shared" si="0"/>
        <v>148151.17420334398</v>
      </c>
    </row>
    <row r="41" spans="1:9" ht="15.75" x14ac:dyDescent="0.25">
      <c r="A41" s="9"/>
      <c r="B41" s="9"/>
      <c r="C41" s="10"/>
      <c r="D41" s="14" t="s">
        <v>37</v>
      </c>
      <c r="E41" s="20">
        <v>94364.73</v>
      </c>
      <c r="F41" s="16">
        <v>369742.324664702</v>
      </c>
      <c r="G41" s="16">
        <v>238717.05999999997</v>
      </c>
      <c r="H41" s="16">
        <v>0</v>
      </c>
      <c r="I41" s="15">
        <f t="shared" si="0"/>
        <v>702824.11466470198</v>
      </c>
    </row>
    <row r="42" spans="1:9" ht="15.75" x14ac:dyDescent="0.25">
      <c r="A42" s="9"/>
      <c r="B42" s="9"/>
      <c r="C42" s="10"/>
      <c r="D42" s="14" t="s">
        <v>38</v>
      </c>
      <c r="E42" s="20">
        <v>82911.109999999986</v>
      </c>
      <c r="F42" s="16">
        <v>391376.89877003396</v>
      </c>
      <c r="G42" s="16">
        <v>71781.38</v>
      </c>
      <c r="H42" s="16">
        <v>0</v>
      </c>
      <c r="I42" s="15">
        <f t="shared" si="0"/>
        <v>546069.38877003395</v>
      </c>
    </row>
    <row r="43" spans="1:9" ht="15.75" x14ac:dyDescent="0.25">
      <c r="A43" s="9"/>
      <c r="B43" s="9"/>
      <c r="C43" s="10"/>
      <c r="D43" s="14" t="s">
        <v>39</v>
      </c>
      <c r="E43" s="20">
        <v>21911.379999999997</v>
      </c>
      <c r="F43" s="16">
        <v>145636.63149790399</v>
      </c>
      <c r="G43" s="16">
        <v>99697.900000000009</v>
      </c>
      <c r="H43" s="16">
        <v>0</v>
      </c>
      <c r="I43" s="15">
        <f t="shared" si="0"/>
        <v>267245.91149790399</v>
      </c>
    </row>
    <row r="44" spans="1:9" ht="15.75" x14ac:dyDescent="0.25">
      <c r="A44" s="9"/>
      <c r="B44" s="9"/>
      <c r="C44" s="10"/>
      <c r="D44" s="14" t="s">
        <v>40</v>
      </c>
      <c r="E44" s="20">
        <v>93.65</v>
      </c>
      <c r="F44" s="16">
        <v>11210.228110356</v>
      </c>
      <c r="G44" s="16">
        <v>88902.78</v>
      </c>
      <c r="H44" s="16">
        <v>0</v>
      </c>
      <c r="I44" s="15">
        <f t="shared" si="0"/>
        <v>100206.658110356</v>
      </c>
    </row>
    <row r="45" spans="1:9" ht="15.75" x14ac:dyDescent="0.25">
      <c r="A45" s="9"/>
      <c r="B45" s="9"/>
      <c r="C45" s="10"/>
      <c r="D45" s="14" t="s">
        <v>41</v>
      </c>
      <c r="E45" s="20">
        <v>64858.679999999993</v>
      </c>
      <c r="F45" s="16">
        <v>3244.9326054399999</v>
      </c>
      <c r="G45" s="16">
        <v>410654.38</v>
      </c>
      <c r="H45" s="16">
        <v>0</v>
      </c>
      <c r="I45" s="15">
        <f t="shared" si="0"/>
        <v>478757.99260543997</v>
      </c>
    </row>
    <row r="46" spans="1:9" ht="15.75" x14ac:dyDescent="0.25">
      <c r="A46" s="9"/>
      <c r="B46" s="9"/>
      <c r="C46" s="10"/>
      <c r="D46" s="14" t="s">
        <v>42</v>
      </c>
      <c r="E46" s="20">
        <v>18872.07</v>
      </c>
      <c r="F46" s="16">
        <v>10817.287052665999</v>
      </c>
      <c r="G46" s="16">
        <v>428832.12999999995</v>
      </c>
      <c r="H46" s="16">
        <v>0</v>
      </c>
      <c r="I46" s="15">
        <f t="shared" si="0"/>
        <v>458521.48705266597</v>
      </c>
    </row>
    <row r="47" spans="1:9" ht="15.75" x14ac:dyDescent="0.25">
      <c r="A47" s="9"/>
      <c r="B47" s="9"/>
      <c r="C47" s="10"/>
      <c r="D47" s="14" t="s">
        <v>43</v>
      </c>
      <c r="E47" s="20">
        <v>151997.62999999998</v>
      </c>
      <c r="F47" s="16">
        <v>68637.929915849993</v>
      </c>
      <c r="G47" s="16">
        <v>74690.37</v>
      </c>
      <c r="H47" s="16">
        <v>0</v>
      </c>
      <c r="I47" s="15">
        <f t="shared" si="0"/>
        <v>295325.92991584993</v>
      </c>
    </row>
    <row r="48" spans="1:9" ht="15.75" x14ac:dyDescent="0.25">
      <c r="A48" s="9"/>
      <c r="B48" s="9"/>
      <c r="C48" s="10"/>
      <c r="D48" s="14" t="s">
        <v>44</v>
      </c>
      <c r="E48" s="20">
        <v>30663.62</v>
      </c>
      <c r="F48" s="16">
        <v>10817.287052665999</v>
      </c>
      <c r="G48" s="16">
        <v>177748.01</v>
      </c>
      <c r="H48" s="16">
        <v>0</v>
      </c>
      <c r="I48" s="15">
        <f t="shared" si="0"/>
        <v>219228.91705266602</v>
      </c>
    </row>
    <row r="49" spans="1:9" ht="15.75" x14ac:dyDescent="0.25">
      <c r="A49" s="9"/>
      <c r="B49" s="9"/>
      <c r="C49" s="10"/>
      <c r="D49" s="14" t="s">
        <v>45</v>
      </c>
      <c r="E49" s="20">
        <v>34002.339999999997</v>
      </c>
      <c r="F49" s="16">
        <v>12880.861381437999</v>
      </c>
      <c r="G49" s="16">
        <v>345410.64</v>
      </c>
      <c r="H49" s="16">
        <v>0</v>
      </c>
      <c r="I49" s="15">
        <f t="shared" si="0"/>
        <v>392293.84138143802</v>
      </c>
    </row>
    <row r="50" spans="1:9" ht="15.75" x14ac:dyDescent="0.25">
      <c r="A50" s="9"/>
      <c r="B50" s="9"/>
      <c r="C50" s="10"/>
      <c r="D50" s="14" t="s">
        <v>46</v>
      </c>
      <c r="E50" s="20">
        <v>40462.240000000005</v>
      </c>
      <c r="F50" s="16">
        <v>124493.867490584</v>
      </c>
      <c r="G50" s="16">
        <v>47455.939999999995</v>
      </c>
      <c r="H50" s="16">
        <v>0</v>
      </c>
      <c r="I50" s="15">
        <f t="shared" si="0"/>
        <v>212412.04749058402</v>
      </c>
    </row>
    <row r="51" spans="1:9" ht="15.75" x14ac:dyDescent="0.25">
      <c r="A51" s="9"/>
      <c r="B51" s="9"/>
      <c r="C51" s="10"/>
      <c r="D51" s="14" t="s">
        <v>47</v>
      </c>
      <c r="E51" s="20">
        <v>68222.040000000008</v>
      </c>
      <c r="F51" s="16">
        <v>226369.54067981199</v>
      </c>
      <c r="G51" s="16">
        <v>108763.42000000001</v>
      </c>
      <c r="H51" s="16">
        <v>0</v>
      </c>
      <c r="I51" s="15">
        <f t="shared" si="0"/>
        <v>403355.00067981204</v>
      </c>
    </row>
    <row r="52" spans="1:9" ht="15.75" x14ac:dyDescent="0.25">
      <c r="A52" s="9"/>
      <c r="B52" s="9"/>
      <c r="C52" s="10"/>
      <c r="D52" s="14" t="s">
        <v>48</v>
      </c>
      <c r="E52" s="20">
        <v>81419.789999999994</v>
      </c>
      <c r="F52" s="16">
        <v>228139.042991216</v>
      </c>
      <c r="G52" s="16">
        <v>41132.910000000003</v>
      </c>
      <c r="H52" s="16">
        <v>0</v>
      </c>
      <c r="I52" s="15">
        <f t="shared" si="0"/>
        <v>350691.74299121602</v>
      </c>
    </row>
    <row r="53" spans="1:9" ht="15.75" x14ac:dyDescent="0.25">
      <c r="A53" s="9"/>
      <c r="B53" s="9"/>
      <c r="C53" s="10"/>
      <c r="D53" s="14" t="s">
        <v>49</v>
      </c>
      <c r="E53" s="20">
        <v>45529.4</v>
      </c>
      <c r="F53" s="16">
        <v>156355.04951024801</v>
      </c>
      <c r="G53" s="16">
        <v>192069.77</v>
      </c>
      <c r="H53" s="16">
        <v>0</v>
      </c>
      <c r="I53" s="15">
        <f t="shared" si="0"/>
        <v>393954.21951024799</v>
      </c>
    </row>
    <row r="54" spans="1:9" ht="15.75" x14ac:dyDescent="0.25">
      <c r="A54" s="9"/>
      <c r="B54" s="9"/>
      <c r="C54" s="10"/>
      <c r="D54" s="14" t="s">
        <v>50</v>
      </c>
      <c r="E54" s="20">
        <v>125935.95000000001</v>
      </c>
      <c r="F54" s="16">
        <v>143570.52206553399</v>
      </c>
      <c r="G54" s="16">
        <v>86458.23</v>
      </c>
      <c r="H54" s="16">
        <v>0</v>
      </c>
      <c r="I54" s="15">
        <f t="shared" si="0"/>
        <v>355964.70206553396</v>
      </c>
    </row>
    <row r="55" spans="1:9" ht="15.75" x14ac:dyDescent="0.25">
      <c r="A55" s="9"/>
      <c r="B55" s="9"/>
      <c r="C55" s="10"/>
      <c r="D55" s="14" t="s">
        <v>51</v>
      </c>
      <c r="E55" s="20">
        <v>48161.529999999992</v>
      </c>
      <c r="F55" s="16">
        <v>301892.81196782994</v>
      </c>
      <c r="G55" s="16">
        <v>23829.78</v>
      </c>
      <c r="H55" s="16">
        <v>0</v>
      </c>
      <c r="I55" s="15">
        <f t="shared" si="0"/>
        <v>373884.12196782988</v>
      </c>
    </row>
    <row r="56" spans="1:9" ht="15.75" x14ac:dyDescent="0.25">
      <c r="A56" s="9"/>
      <c r="B56" s="9"/>
      <c r="C56" s="10"/>
      <c r="D56" s="14" t="s">
        <v>52</v>
      </c>
      <c r="E56" s="20">
        <v>63826.75</v>
      </c>
      <c r="F56" s="16">
        <v>327261.593673016</v>
      </c>
      <c r="G56" s="16">
        <v>75673.540000000008</v>
      </c>
      <c r="H56" s="16">
        <v>0</v>
      </c>
      <c r="I56" s="15">
        <f t="shared" si="0"/>
        <v>466761.88367301598</v>
      </c>
    </row>
    <row r="57" spans="1:9" ht="15.75" x14ac:dyDescent="0.25">
      <c r="A57" s="9"/>
      <c r="B57" s="9"/>
      <c r="C57" s="10"/>
      <c r="D57" s="14" t="s">
        <v>53</v>
      </c>
      <c r="E57" s="20">
        <v>42856.12</v>
      </c>
      <c r="F57" s="16">
        <v>108170.335423062</v>
      </c>
      <c r="G57" s="16">
        <v>45553.169999999991</v>
      </c>
      <c r="H57" s="16">
        <v>0</v>
      </c>
      <c r="I57" s="15">
        <f t="shared" si="0"/>
        <v>196579.62542306198</v>
      </c>
    </row>
    <row r="58" spans="1:9" ht="15.75" x14ac:dyDescent="0.25">
      <c r="A58" s="9"/>
      <c r="B58" s="9"/>
      <c r="C58" s="10"/>
      <c r="D58" s="14" t="s">
        <v>54</v>
      </c>
      <c r="E58" s="20">
        <v>40448.74</v>
      </c>
      <c r="F58" s="16">
        <v>116429.70294534598</v>
      </c>
      <c r="G58" s="16">
        <v>11480.230000000003</v>
      </c>
      <c r="H58" s="16">
        <v>0</v>
      </c>
      <c r="I58" s="15">
        <f t="shared" si="0"/>
        <v>168358.67294534598</v>
      </c>
    </row>
    <row r="59" spans="1:9" ht="15.75" x14ac:dyDescent="0.25">
      <c r="A59" s="9"/>
      <c r="B59" s="9"/>
      <c r="C59" s="10"/>
      <c r="D59" s="14" t="s">
        <v>55</v>
      </c>
      <c r="E59" s="20">
        <v>71810</v>
      </c>
      <c r="F59" s="16">
        <v>196673.33713284001</v>
      </c>
      <c r="G59" s="16">
        <v>89977.889999999985</v>
      </c>
      <c r="H59" s="16">
        <v>0</v>
      </c>
      <c r="I59" s="15">
        <f t="shared" si="0"/>
        <v>358461.22713283997</v>
      </c>
    </row>
    <row r="60" spans="1:9" ht="15.75" x14ac:dyDescent="0.25">
      <c r="A60" s="9"/>
      <c r="B60" s="9"/>
      <c r="C60" s="10"/>
      <c r="D60" s="14" t="s">
        <v>56</v>
      </c>
      <c r="E60" s="20">
        <v>26058.649999999998</v>
      </c>
      <c r="F60" s="16">
        <v>118987.62247572799</v>
      </c>
      <c r="G60" s="16">
        <v>48554.2</v>
      </c>
      <c r="H60" s="16">
        <v>0</v>
      </c>
      <c r="I60" s="15">
        <f t="shared" si="0"/>
        <v>193600.47247572796</v>
      </c>
    </row>
    <row r="61" spans="1:9" ht="15.75" x14ac:dyDescent="0.25">
      <c r="A61" s="9"/>
      <c r="B61" s="9"/>
      <c r="C61" s="10"/>
      <c r="D61" s="14" t="s">
        <v>57</v>
      </c>
      <c r="E61" s="20">
        <v>152580.40000000002</v>
      </c>
      <c r="F61" s="16">
        <v>199621.66261731397</v>
      </c>
      <c r="G61" s="16">
        <v>63712.23000000001</v>
      </c>
      <c r="H61" s="16">
        <v>0</v>
      </c>
      <c r="I61" s="15">
        <f t="shared" si="0"/>
        <v>415914.29261731403</v>
      </c>
    </row>
    <row r="62" spans="1:9" ht="15.75" x14ac:dyDescent="0.25">
      <c r="A62" s="9"/>
      <c r="B62" s="9"/>
      <c r="C62" s="10"/>
      <c r="D62" s="14" t="s">
        <v>58</v>
      </c>
      <c r="E62" s="20">
        <v>133908.91</v>
      </c>
      <c r="F62" s="16">
        <v>222731.66701668198</v>
      </c>
      <c r="G62" s="16">
        <v>2708006.3699999996</v>
      </c>
      <c r="H62" s="16">
        <v>0</v>
      </c>
      <c r="I62" s="15">
        <f t="shared" si="0"/>
        <v>3064646.9470166815</v>
      </c>
    </row>
    <row r="63" spans="1:9" ht="15.75" x14ac:dyDescent="0.25">
      <c r="A63" s="9"/>
      <c r="B63" s="9"/>
      <c r="C63" s="10"/>
      <c r="D63" s="14" t="s">
        <v>59</v>
      </c>
      <c r="E63" s="20">
        <v>51999.82</v>
      </c>
      <c r="F63" s="16">
        <v>24582.899589805998</v>
      </c>
      <c r="G63" s="16">
        <v>127841.07</v>
      </c>
      <c r="H63" s="16">
        <v>0</v>
      </c>
      <c r="I63" s="15">
        <f t="shared" si="0"/>
        <v>204423.78958980599</v>
      </c>
    </row>
    <row r="64" spans="1:9" ht="15.75" x14ac:dyDescent="0.25">
      <c r="A64" s="9"/>
      <c r="B64" s="9"/>
      <c r="C64" s="10"/>
      <c r="D64" s="14" t="s">
        <v>60</v>
      </c>
      <c r="E64" s="20">
        <v>0</v>
      </c>
      <c r="F64" s="16">
        <v>0</v>
      </c>
      <c r="G64" s="16">
        <v>944520.82</v>
      </c>
      <c r="H64" s="16">
        <v>0</v>
      </c>
      <c r="I64" s="15">
        <f t="shared" si="0"/>
        <v>944520.82</v>
      </c>
    </row>
    <row r="65" spans="1:9" ht="15.75" x14ac:dyDescent="0.25">
      <c r="A65" s="9"/>
      <c r="B65" s="9"/>
      <c r="C65" s="10"/>
      <c r="D65" s="14" t="s">
        <v>61</v>
      </c>
      <c r="E65" s="20">
        <v>63489.659999999996</v>
      </c>
      <c r="F65" s="16">
        <v>291075.52491516399</v>
      </c>
      <c r="G65" s="16">
        <v>75400.28</v>
      </c>
      <c r="H65" s="16">
        <v>0</v>
      </c>
      <c r="I65" s="15">
        <f t="shared" si="0"/>
        <v>429965.46491516393</v>
      </c>
    </row>
    <row r="66" spans="1:9" ht="15.75" x14ac:dyDescent="0.25">
      <c r="A66" s="9"/>
      <c r="B66" s="9"/>
      <c r="C66" s="10"/>
      <c r="D66" s="14" t="s">
        <v>62</v>
      </c>
      <c r="E66" s="20">
        <v>350268.56999999995</v>
      </c>
      <c r="F66" s="16">
        <v>578708.3791442439</v>
      </c>
      <c r="G66" s="16">
        <v>130290.54000000001</v>
      </c>
      <c r="H66" s="16">
        <v>0</v>
      </c>
      <c r="I66" s="15">
        <f t="shared" si="0"/>
        <v>1059267.4891442438</v>
      </c>
    </row>
    <row r="67" spans="1:9" ht="15.75" x14ac:dyDescent="0.25">
      <c r="A67" s="9"/>
      <c r="B67" s="9"/>
      <c r="C67" s="10"/>
      <c r="D67" s="14" t="s">
        <v>63</v>
      </c>
      <c r="E67" s="20">
        <v>38870.49</v>
      </c>
      <c r="F67" s="16">
        <v>267473.71041778399</v>
      </c>
      <c r="G67" s="16">
        <v>77337.58</v>
      </c>
      <c r="H67" s="16">
        <v>0</v>
      </c>
      <c r="I67" s="15">
        <f t="shared" si="0"/>
        <v>383681.780417784</v>
      </c>
    </row>
    <row r="68" spans="1:9" ht="15.75" x14ac:dyDescent="0.25">
      <c r="A68" s="9"/>
      <c r="B68" s="9"/>
      <c r="C68" s="10"/>
      <c r="D68" s="14" t="s">
        <v>64</v>
      </c>
      <c r="E68" s="20">
        <v>93369.199999999983</v>
      </c>
      <c r="F68" s="16">
        <v>113085.90129958399</v>
      </c>
      <c r="G68" s="16">
        <v>52902.760000000009</v>
      </c>
      <c r="H68" s="16">
        <v>0</v>
      </c>
      <c r="I68" s="15">
        <f t="shared" si="0"/>
        <v>259357.86129958398</v>
      </c>
    </row>
    <row r="69" spans="1:9" ht="15.75" x14ac:dyDescent="0.25">
      <c r="A69" s="9"/>
      <c r="B69" s="9"/>
      <c r="C69" s="10"/>
      <c r="D69" s="14" t="s">
        <v>65</v>
      </c>
      <c r="E69" s="20">
        <v>0</v>
      </c>
      <c r="F69" s="16">
        <v>0</v>
      </c>
      <c r="G69" s="16">
        <v>304122.42000000004</v>
      </c>
      <c r="H69" s="16">
        <v>0</v>
      </c>
      <c r="I69" s="15">
        <f t="shared" si="0"/>
        <v>304122.42000000004</v>
      </c>
    </row>
    <row r="70" spans="1:9" ht="15.75" x14ac:dyDescent="0.25">
      <c r="A70" s="9"/>
      <c r="B70" s="9"/>
      <c r="C70" s="10"/>
      <c r="D70" s="14" t="s">
        <v>66</v>
      </c>
      <c r="E70" s="20">
        <v>0</v>
      </c>
      <c r="F70" s="16">
        <v>0</v>
      </c>
      <c r="G70" s="16">
        <v>341064.84</v>
      </c>
      <c r="H70" s="16">
        <v>0</v>
      </c>
      <c r="I70" s="15">
        <f t="shared" si="0"/>
        <v>341064.84</v>
      </c>
    </row>
    <row r="71" spans="1:9" ht="15.75" x14ac:dyDescent="0.25">
      <c r="A71" s="9"/>
      <c r="B71" s="9"/>
      <c r="C71" s="10"/>
      <c r="D71" s="14" t="s">
        <v>67</v>
      </c>
      <c r="E71" s="20">
        <v>1108.55</v>
      </c>
      <c r="F71" s="16">
        <v>2950.8605880719997</v>
      </c>
      <c r="G71" s="16">
        <v>272941.04000000004</v>
      </c>
      <c r="H71" s="16">
        <v>0</v>
      </c>
      <c r="I71" s="15">
        <f t="shared" si="0"/>
        <v>277000.45058807201</v>
      </c>
    </row>
    <row r="72" spans="1:9" ht="15.75" x14ac:dyDescent="0.25">
      <c r="A72" s="9"/>
      <c r="B72" s="9"/>
      <c r="C72" s="10"/>
      <c r="D72" s="14" t="s">
        <v>68</v>
      </c>
      <c r="E72" s="20">
        <v>178387.67</v>
      </c>
      <c r="F72" s="16">
        <v>183691.07160748198</v>
      </c>
      <c r="G72" s="16">
        <v>521271.76999999996</v>
      </c>
      <c r="H72" s="16">
        <v>0</v>
      </c>
      <c r="I72" s="15">
        <f t="shared" si="0"/>
        <v>883350.51160748187</v>
      </c>
    </row>
    <row r="73" spans="1:9" ht="15.75" x14ac:dyDescent="0.25">
      <c r="A73" s="9"/>
      <c r="B73" s="9"/>
      <c r="C73" s="10"/>
      <c r="D73" s="14" t="s">
        <v>69</v>
      </c>
      <c r="E73" s="20">
        <v>75154.97</v>
      </c>
      <c r="F73" s="16">
        <v>0</v>
      </c>
      <c r="G73" s="16">
        <v>160074.28999999998</v>
      </c>
      <c r="H73" s="16">
        <v>0</v>
      </c>
      <c r="I73" s="15">
        <f t="shared" si="0"/>
        <v>235229.25999999998</v>
      </c>
    </row>
    <row r="74" spans="1:9" ht="15.75" x14ac:dyDescent="0.25">
      <c r="A74" s="9"/>
      <c r="B74" s="9"/>
      <c r="C74" s="10"/>
      <c r="D74" s="14" t="s">
        <v>70</v>
      </c>
      <c r="E74" s="20">
        <v>30298.019999999997</v>
      </c>
      <c r="F74" s="16">
        <v>15537.649952141999</v>
      </c>
      <c r="G74" s="16">
        <v>1821097.2399999998</v>
      </c>
      <c r="H74" s="16">
        <v>0</v>
      </c>
      <c r="I74" s="15">
        <f t="shared" ref="I74:I137" si="1">SUM(E74:H74)</f>
        <v>1866932.9099521418</v>
      </c>
    </row>
    <row r="75" spans="1:9" ht="15.75" x14ac:dyDescent="0.25">
      <c r="A75" s="9"/>
      <c r="B75" s="9"/>
      <c r="C75" s="10"/>
      <c r="D75" s="14" t="s">
        <v>71</v>
      </c>
      <c r="E75" s="20">
        <v>89713.62</v>
      </c>
      <c r="F75" s="16">
        <v>60378.562393565997</v>
      </c>
      <c r="G75" s="16">
        <v>4473418.6100000003</v>
      </c>
      <c r="H75" s="16">
        <v>0</v>
      </c>
      <c r="I75" s="15">
        <f t="shared" si="1"/>
        <v>4623510.7923935661</v>
      </c>
    </row>
    <row r="76" spans="1:9" ht="15.75" x14ac:dyDescent="0.25">
      <c r="A76" s="9"/>
      <c r="B76" s="9"/>
      <c r="C76" s="10"/>
      <c r="D76" s="14" t="s">
        <v>72</v>
      </c>
      <c r="E76" s="20">
        <v>0</v>
      </c>
      <c r="F76" s="16">
        <v>0</v>
      </c>
      <c r="G76" s="16">
        <v>884554.07</v>
      </c>
      <c r="H76" s="16">
        <v>0</v>
      </c>
      <c r="I76" s="15">
        <f t="shared" si="1"/>
        <v>884554.07</v>
      </c>
    </row>
    <row r="77" spans="1:9" ht="15.75" x14ac:dyDescent="0.25">
      <c r="A77" s="9"/>
      <c r="B77" s="9"/>
      <c r="C77" s="10"/>
      <c r="D77" s="14" t="s">
        <v>73</v>
      </c>
      <c r="E77" s="20">
        <v>31598.400000000001</v>
      </c>
      <c r="F77" s="16">
        <v>299433.76147776999</v>
      </c>
      <c r="G77" s="16">
        <v>96027.920000000013</v>
      </c>
      <c r="H77" s="16">
        <v>0</v>
      </c>
      <c r="I77" s="15">
        <f t="shared" si="1"/>
        <v>427060.08147777</v>
      </c>
    </row>
    <row r="78" spans="1:9" ht="15.75" x14ac:dyDescent="0.25">
      <c r="A78" s="9"/>
      <c r="B78" s="9"/>
      <c r="C78" s="10"/>
      <c r="D78" s="14" t="s">
        <v>74</v>
      </c>
      <c r="E78" s="20">
        <v>96028.94</v>
      </c>
      <c r="F78" s="16">
        <v>303857.51725628006</v>
      </c>
      <c r="G78" s="16">
        <v>110818.99</v>
      </c>
      <c r="H78" s="16">
        <v>0</v>
      </c>
      <c r="I78" s="15">
        <f t="shared" si="1"/>
        <v>510705.44725628005</v>
      </c>
    </row>
    <row r="79" spans="1:9" ht="15.75" x14ac:dyDescent="0.25">
      <c r="A79" s="9"/>
      <c r="B79" s="9"/>
      <c r="C79" s="10"/>
      <c r="D79" s="14" t="s">
        <v>75</v>
      </c>
      <c r="E79" s="20">
        <v>112688.23000000001</v>
      </c>
      <c r="F79" s="16">
        <v>170612.47214540001</v>
      </c>
      <c r="G79" s="16">
        <v>103767.73000000003</v>
      </c>
      <c r="H79" s="16">
        <v>0</v>
      </c>
      <c r="I79" s="15">
        <f t="shared" si="1"/>
        <v>387068.43214540003</v>
      </c>
    </row>
    <row r="80" spans="1:9" ht="15.75" x14ac:dyDescent="0.25">
      <c r="A80" s="9"/>
      <c r="B80" s="9"/>
      <c r="C80" s="10"/>
      <c r="D80" s="14" t="s">
        <v>76</v>
      </c>
      <c r="E80" s="20">
        <v>48272.07</v>
      </c>
      <c r="F80" s="16">
        <v>90173.634980859992</v>
      </c>
      <c r="G80" s="16">
        <v>19352.420000000002</v>
      </c>
      <c r="H80" s="16">
        <v>0</v>
      </c>
      <c r="I80" s="15">
        <f t="shared" si="1"/>
        <v>157798.12498086001</v>
      </c>
    </row>
    <row r="81" spans="1:9" ht="15.75" x14ac:dyDescent="0.25">
      <c r="A81" s="9"/>
      <c r="B81" s="9"/>
      <c r="C81" s="10"/>
      <c r="D81" s="14" t="s">
        <v>77</v>
      </c>
      <c r="E81" s="20">
        <v>306502.69</v>
      </c>
      <c r="F81" s="16">
        <v>544094.07461715199</v>
      </c>
      <c r="G81" s="16">
        <v>241415.01999999996</v>
      </c>
      <c r="H81" s="16">
        <v>0</v>
      </c>
      <c r="I81" s="15">
        <f t="shared" si="1"/>
        <v>1092011.7846171521</v>
      </c>
    </row>
    <row r="82" spans="1:9" ht="15.75" x14ac:dyDescent="0.25">
      <c r="A82" s="9"/>
      <c r="B82" s="9"/>
      <c r="C82" s="10"/>
      <c r="D82" s="14" t="s">
        <v>78</v>
      </c>
      <c r="E82" s="20">
        <v>208166.96000000002</v>
      </c>
      <c r="F82" s="16">
        <v>377119.47613488196</v>
      </c>
      <c r="G82" s="16">
        <v>81554.739999999991</v>
      </c>
      <c r="H82" s="16">
        <v>0</v>
      </c>
      <c r="I82" s="15">
        <f t="shared" si="1"/>
        <v>666841.17613488203</v>
      </c>
    </row>
    <row r="83" spans="1:9" ht="15.75" x14ac:dyDescent="0.25">
      <c r="A83" s="9"/>
      <c r="B83" s="9"/>
      <c r="C83" s="10"/>
      <c r="D83" s="14" t="s">
        <v>79</v>
      </c>
      <c r="E83" s="20">
        <v>93538.87999999999</v>
      </c>
      <c r="F83" s="16">
        <v>154879.61921621201</v>
      </c>
      <c r="G83" s="16">
        <v>141633.96000000002</v>
      </c>
      <c r="H83" s="16">
        <v>0</v>
      </c>
      <c r="I83" s="15">
        <f t="shared" si="1"/>
        <v>390052.45921621204</v>
      </c>
    </row>
    <row r="84" spans="1:9" ht="15.75" x14ac:dyDescent="0.25">
      <c r="A84" s="9"/>
      <c r="B84" s="9"/>
      <c r="C84" s="10"/>
      <c r="D84" s="14" t="s">
        <v>80</v>
      </c>
      <c r="E84" s="20">
        <v>0</v>
      </c>
      <c r="F84" s="16">
        <v>0</v>
      </c>
      <c r="G84" s="16">
        <v>1196031.3899999999</v>
      </c>
      <c r="H84" s="16">
        <v>0</v>
      </c>
      <c r="I84" s="15">
        <f t="shared" si="1"/>
        <v>1196031.3899999999</v>
      </c>
    </row>
    <row r="85" spans="1:9" ht="15.75" x14ac:dyDescent="0.25">
      <c r="A85" s="9"/>
      <c r="B85" s="9"/>
      <c r="C85" s="10"/>
      <c r="D85" s="14" t="s">
        <v>81</v>
      </c>
      <c r="E85" s="20">
        <v>132831.66999999998</v>
      </c>
      <c r="F85" s="16">
        <v>48184.714087185996</v>
      </c>
      <c r="G85" s="16">
        <v>366640.07</v>
      </c>
      <c r="H85" s="16">
        <v>0</v>
      </c>
      <c r="I85" s="15">
        <f t="shared" si="1"/>
        <v>547656.45408718602</v>
      </c>
    </row>
    <row r="86" spans="1:9" ht="15.75" x14ac:dyDescent="0.25">
      <c r="A86" s="9"/>
      <c r="B86" s="9"/>
      <c r="C86" s="10"/>
      <c r="D86" s="14" t="s">
        <v>82</v>
      </c>
      <c r="E86" s="20">
        <v>43889.020000000011</v>
      </c>
      <c r="F86" s="16">
        <v>181921.56929607797</v>
      </c>
      <c r="G86" s="16">
        <v>48385.930000000008</v>
      </c>
      <c r="H86" s="16">
        <v>0</v>
      </c>
      <c r="I86" s="15">
        <f t="shared" si="1"/>
        <v>274196.51929607801</v>
      </c>
    </row>
    <row r="87" spans="1:9" ht="15.75" x14ac:dyDescent="0.25">
      <c r="A87" s="9"/>
      <c r="B87" s="9"/>
      <c r="C87" s="10"/>
      <c r="D87" s="14" t="s">
        <v>83</v>
      </c>
      <c r="E87" s="20">
        <v>64525.37000000001</v>
      </c>
      <c r="F87" s="16">
        <v>263541.76473728602</v>
      </c>
      <c r="G87" s="16">
        <v>39493.35</v>
      </c>
      <c r="H87" s="16">
        <v>0</v>
      </c>
      <c r="I87" s="15">
        <f t="shared" si="1"/>
        <v>367560.48473728599</v>
      </c>
    </row>
    <row r="88" spans="1:9" ht="15.75" x14ac:dyDescent="0.25">
      <c r="A88" s="9"/>
      <c r="B88" s="9"/>
      <c r="C88" s="10"/>
      <c r="D88" s="14" t="s">
        <v>84</v>
      </c>
      <c r="E88" s="20">
        <v>50415.75</v>
      </c>
      <c r="F88" s="16">
        <v>0</v>
      </c>
      <c r="G88" s="16">
        <v>303973.93</v>
      </c>
      <c r="H88" s="16">
        <v>0</v>
      </c>
      <c r="I88" s="15">
        <f t="shared" si="1"/>
        <v>354389.68</v>
      </c>
    </row>
    <row r="89" spans="1:9" ht="15.75" x14ac:dyDescent="0.25">
      <c r="A89" s="9"/>
      <c r="B89" s="9"/>
      <c r="C89" s="10"/>
      <c r="D89" s="14" t="s">
        <v>85</v>
      </c>
      <c r="E89" s="20">
        <v>58277.649999999994</v>
      </c>
      <c r="F89" s="16">
        <v>258425.92567652196</v>
      </c>
      <c r="G89" s="16">
        <v>63801.24</v>
      </c>
      <c r="H89" s="16">
        <v>0</v>
      </c>
      <c r="I89" s="15">
        <f t="shared" si="1"/>
        <v>380504.81567652198</v>
      </c>
    </row>
    <row r="90" spans="1:9" ht="15.75" x14ac:dyDescent="0.25">
      <c r="A90" s="9"/>
      <c r="B90" s="9"/>
      <c r="C90" s="10"/>
      <c r="D90" s="14" t="s">
        <v>86</v>
      </c>
      <c r="E90" s="20">
        <v>17263.689999999999</v>
      </c>
      <c r="F90" s="16">
        <v>66868.427604445998</v>
      </c>
      <c r="G90" s="16">
        <v>80942.360000000015</v>
      </c>
      <c r="H90" s="16">
        <v>0</v>
      </c>
      <c r="I90" s="15">
        <f t="shared" si="1"/>
        <v>165074.477604446</v>
      </c>
    </row>
    <row r="91" spans="1:9" ht="15.75" x14ac:dyDescent="0.25">
      <c r="A91" s="9"/>
      <c r="B91" s="9"/>
      <c r="C91" s="10"/>
      <c r="D91" s="14" t="s">
        <v>87</v>
      </c>
      <c r="E91" s="20">
        <v>45925.98</v>
      </c>
      <c r="F91" s="16">
        <v>152519.437766474</v>
      </c>
      <c r="G91" s="16">
        <v>223446.86999999997</v>
      </c>
      <c r="H91" s="16">
        <v>0</v>
      </c>
      <c r="I91" s="15">
        <f t="shared" si="1"/>
        <v>421892.28776647395</v>
      </c>
    </row>
    <row r="92" spans="1:9" ht="15.75" x14ac:dyDescent="0.25">
      <c r="A92" s="9"/>
      <c r="B92" s="9"/>
      <c r="C92" s="10"/>
      <c r="D92" s="14" t="s">
        <v>88</v>
      </c>
      <c r="E92" s="20">
        <v>11060.98</v>
      </c>
      <c r="F92" s="16">
        <v>21043.894966997999</v>
      </c>
      <c r="G92" s="16">
        <v>473214.66</v>
      </c>
      <c r="H92" s="16">
        <v>0</v>
      </c>
      <c r="I92" s="15">
        <f t="shared" si="1"/>
        <v>505319.53496699798</v>
      </c>
    </row>
    <row r="93" spans="1:9" ht="15.75" x14ac:dyDescent="0.25">
      <c r="A93" s="9"/>
      <c r="B93" s="9"/>
      <c r="C93" s="10"/>
      <c r="D93" s="14" t="s">
        <v>89</v>
      </c>
      <c r="E93" s="20">
        <v>123420.28000000001</v>
      </c>
      <c r="F93" s="16">
        <v>170513.60310507801</v>
      </c>
      <c r="G93" s="16">
        <v>84366.14</v>
      </c>
      <c r="H93" s="16">
        <v>0</v>
      </c>
      <c r="I93" s="15">
        <f t="shared" si="1"/>
        <v>378300.02310507803</v>
      </c>
    </row>
    <row r="94" spans="1:9" ht="15.75" x14ac:dyDescent="0.25">
      <c r="A94" s="9"/>
      <c r="B94" s="9"/>
      <c r="C94" s="10"/>
      <c r="D94" s="14" t="s">
        <v>90</v>
      </c>
      <c r="E94" s="20">
        <v>573.17999999999995</v>
      </c>
      <c r="F94" s="16">
        <v>0</v>
      </c>
      <c r="G94" s="16">
        <v>26475.25</v>
      </c>
      <c r="H94" s="16">
        <v>0</v>
      </c>
      <c r="I94" s="15">
        <f t="shared" si="1"/>
        <v>27048.43</v>
      </c>
    </row>
    <row r="95" spans="1:9" ht="15.75" x14ac:dyDescent="0.25">
      <c r="A95" s="9"/>
      <c r="B95" s="9"/>
      <c r="C95" s="10"/>
      <c r="D95" s="14" t="s">
        <v>91</v>
      </c>
      <c r="E95" s="20">
        <v>21648.2</v>
      </c>
      <c r="F95" s="16">
        <v>5407.3759745339994</v>
      </c>
      <c r="G95" s="16">
        <v>464149.21</v>
      </c>
      <c r="H95" s="16">
        <v>0</v>
      </c>
      <c r="I95" s="15">
        <f t="shared" si="1"/>
        <v>491204.785974534</v>
      </c>
    </row>
    <row r="96" spans="1:9" ht="15.75" x14ac:dyDescent="0.25">
      <c r="A96" s="9"/>
      <c r="B96" s="9"/>
      <c r="C96" s="10"/>
      <c r="D96" s="14" t="s">
        <v>92</v>
      </c>
      <c r="E96" s="20">
        <v>0</v>
      </c>
      <c r="F96" s="16">
        <v>0</v>
      </c>
      <c r="G96" s="16">
        <v>935035.69000000018</v>
      </c>
      <c r="H96" s="16">
        <v>0</v>
      </c>
      <c r="I96" s="15">
        <f t="shared" si="1"/>
        <v>935035.69000000018</v>
      </c>
    </row>
    <row r="97" spans="1:9" ht="15.75" x14ac:dyDescent="0.25">
      <c r="A97" s="9"/>
      <c r="B97" s="9"/>
      <c r="C97" s="10"/>
      <c r="D97" s="14" t="s">
        <v>93</v>
      </c>
      <c r="E97" s="20">
        <v>68047.92</v>
      </c>
      <c r="F97" s="16">
        <v>242890.81082797796</v>
      </c>
      <c r="G97" s="16">
        <v>68490.31</v>
      </c>
      <c r="H97" s="16">
        <v>0</v>
      </c>
      <c r="I97" s="15">
        <f t="shared" si="1"/>
        <v>379429.04082797794</v>
      </c>
    </row>
    <row r="98" spans="1:9" ht="15.75" x14ac:dyDescent="0.25">
      <c r="A98" s="9"/>
      <c r="B98" s="9"/>
      <c r="C98" s="10"/>
      <c r="D98" s="14" t="s">
        <v>94</v>
      </c>
      <c r="E98" s="20">
        <v>142179.19</v>
      </c>
      <c r="F98" s="16">
        <v>319494.036248744</v>
      </c>
      <c r="G98" s="16">
        <v>423599.82999999996</v>
      </c>
      <c r="H98" s="16">
        <v>0</v>
      </c>
      <c r="I98" s="15">
        <f t="shared" si="1"/>
        <v>885273.05624874402</v>
      </c>
    </row>
    <row r="99" spans="1:9" ht="15.75" x14ac:dyDescent="0.25">
      <c r="A99" s="9"/>
      <c r="B99" s="9"/>
      <c r="C99" s="10"/>
      <c r="D99" s="14" t="s">
        <v>95</v>
      </c>
      <c r="E99" s="20">
        <v>315888.14</v>
      </c>
      <c r="F99" s="16">
        <v>608797.52374890598</v>
      </c>
      <c r="G99" s="16">
        <v>205755.11000000002</v>
      </c>
      <c r="H99" s="16">
        <v>0</v>
      </c>
      <c r="I99" s="15">
        <f t="shared" si="1"/>
        <v>1130440.7737489061</v>
      </c>
    </row>
    <row r="100" spans="1:9" ht="15.75" x14ac:dyDescent="0.25">
      <c r="A100" s="9"/>
      <c r="B100" s="9"/>
      <c r="C100" s="10"/>
      <c r="D100" s="14" t="s">
        <v>96</v>
      </c>
      <c r="E100" s="20">
        <v>165522.67000000001</v>
      </c>
      <c r="F100" s="16">
        <v>609094.13086987194</v>
      </c>
      <c r="G100" s="16">
        <v>391949.01</v>
      </c>
      <c r="H100" s="16">
        <v>0</v>
      </c>
      <c r="I100" s="15">
        <f t="shared" si="1"/>
        <v>1166565.8108698721</v>
      </c>
    </row>
    <row r="101" spans="1:9" ht="15.75" x14ac:dyDescent="0.25">
      <c r="A101" s="9"/>
      <c r="B101" s="9"/>
      <c r="C101" s="10"/>
      <c r="D101" s="14" t="s">
        <v>97</v>
      </c>
      <c r="E101" s="20">
        <v>2183.6800000000003</v>
      </c>
      <c r="F101" s="16">
        <v>817363.03185996402</v>
      </c>
      <c r="G101" s="16">
        <v>5491.7900000000009</v>
      </c>
      <c r="H101" s="16">
        <v>0</v>
      </c>
      <c r="I101" s="15">
        <f t="shared" si="1"/>
        <v>825038.5018599641</v>
      </c>
    </row>
    <row r="102" spans="1:9" ht="15.75" x14ac:dyDescent="0.25">
      <c r="A102" s="9"/>
      <c r="B102" s="9"/>
      <c r="C102" s="10"/>
      <c r="D102" s="14" t="s">
        <v>98</v>
      </c>
      <c r="E102" s="20">
        <v>195867.05999999997</v>
      </c>
      <c r="F102" s="16">
        <v>350371.59807238396</v>
      </c>
      <c r="G102" s="16">
        <v>207581.74000000002</v>
      </c>
      <c r="H102" s="16">
        <v>0</v>
      </c>
      <c r="I102" s="15">
        <f t="shared" si="1"/>
        <v>753820.39807238395</v>
      </c>
    </row>
    <row r="103" spans="1:9" ht="15.75" x14ac:dyDescent="0.25">
      <c r="A103" s="9"/>
      <c r="B103" s="9"/>
      <c r="C103" s="10"/>
      <c r="D103" s="14" t="s">
        <v>99</v>
      </c>
      <c r="E103" s="20">
        <v>84357.37000000001</v>
      </c>
      <c r="F103" s="16">
        <v>111610.471005548</v>
      </c>
      <c r="G103" s="16">
        <v>65497.14</v>
      </c>
      <c r="H103" s="16">
        <v>0</v>
      </c>
      <c r="I103" s="15">
        <f t="shared" si="1"/>
        <v>261464.98100554803</v>
      </c>
    </row>
    <row r="104" spans="1:9" ht="15.75" x14ac:dyDescent="0.25">
      <c r="A104" s="9"/>
      <c r="B104" s="9"/>
      <c r="C104" s="10"/>
      <c r="D104" s="14" t="s">
        <v>100</v>
      </c>
      <c r="E104" s="20">
        <v>369473.01999999996</v>
      </c>
      <c r="F104" s="16">
        <v>203949.08445909998</v>
      </c>
      <c r="G104" s="16">
        <v>522814.76999999996</v>
      </c>
      <c r="H104" s="16">
        <v>0</v>
      </c>
      <c r="I104" s="15">
        <f t="shared" si="1"/>
        <v>1096236.8744591</v>
      </c>
    </row>
    <row r="105" spans="1:9" ht="15.75" x14ac:dyDescent="0.25">
      <c r="A105" s="9"/>
      <c r="B105" s="9"/>
      <c r="C105" s="10"/>
      <c r="D105" s="14" t="s">
        <v>101</v>
      </c>
      <c r="E105" s="20">
        <v>42861.599999999991</v>
      </c>
      <c r="F105" s="16">
        <v>302873.89706025599</v>
      </c>
      <c r="G105" s="16">
        <v>15504.470000000001</v>
      </c>
      <c r="H105" s="16">
        <v>0</v>
      </c>
      <c r="I105" s="15">
        <f t="shared" si="1"/>
        <v>361239.96706025593</v>
      </c>
    </row>
    <row r="106" spans="1:9" ht="15.75" x14ac:dyDescent="0.25">
      <c r="A106" s="9"/>
      <c r="B106" s="9"/>
      <c r="C106" s="10"/>
      <c r="D106" s="14" t="s">
        <v>102</v>
      </c>
      <c r="E106" s="20">
        <v>229197.53999999998</v>
      </c>
      <c r="F106" s="16">
        <v>12391.586387024001</v>
      </c>
      <c r="G106" s="16">
        <v>490747.08</v>
      </c>
      <c r="H106" s="16">
        <v>0</v>
      </c>
      <c r="I106" s="15">
        <f t="shared" si="1"/>
        <v>732336.20638702402</v>
      </c>
    </row>
    <row r="107" spans="1:9" ht="15.75" x14ac:dyDescent="0.25">
      <c r="A107" s="9"/>
      <c r="B107" s="9"/>
      <c r="C107" s="10"/>
      <c r="D107" s="14" t="s">
        <v>103</v>
      </c>
      <c r="E107" s="20">
        <v>7451.45</v>
      </c>
      <c r="F107" s="16">
        <v>0</v>
      </c>
      <c r="G107" s="16">
        <v>125768.62999999999</v>
      </c>
      <c r="H107" s="16">
        <v>0</v>
      </c>
      <c r="I107" s="15">
        <f t="shared" si="1"/>
        <v>133220.07999999999</v>
      </c>
    </row>
    <row r="108" spans="1:9" ht="15.75" x14ac:dyDescent="0.25">
      <c r="A108" s="9"/>
      <c r="B108" s="9"/>
      <c r="C108" s="10"/>
      <c r="D108" s="14" t="s">
        <v>104</v>
      </c>
      <c r="E108" s="20">
        <v>22643.9</v>
      </c>
      <c r="F108" s="16">
        <v>0</v>
      </c>
      <c r="G108" s="16">
        <v>49012.13</v>
      </c>
      <c r="H108" s="16">
        <v>0</v>
      </c>
      <c r="I108" s="15">
        <f t="shared" si="1"/>
        <v>71656.03</v>
      </c>
    </row>
    <row r="109" spans="1:9" ht="15.75" x14ac:dyDescent="0.25">
      <c r="A109" s="9"/>
      <c r="B109" s="9"/>
      <c r="C109" s="10"/>
      <c r="D109" s="14" t="s">
        <v>105</v>
      </c>
      <c r="E109" s="20">
        <v>7598.2300000000005</v>
      </c>
      <c r="F109" s="16">
        <v>487155.64780607197</v>
      </c>
      <c r="G109" s="16">
        <v>49084.12</v>
      </c>
      <c r="H109" s="16">
        <v>0</v>
      </c>
      <c r="I109" s="15">
        <f t="shared" si="1"/>
        <v>543837.997806072</v>
      </c>
    </row>
    <row r="110" spans="1:9" ht="15.75" x14ac:dyDescent="0.25">
      <c r="A110" s="9"/>
      <c r="B110" s="9"/>
      <c r="C110" s="10"/>
      <c r="D110" s="14" t="s">
        <v>106</v>
      </c>
      <c r="E110" s="20">
        <v>17772.29</v>
      </c>
      <c r="F110" s="16">
        <v>129607.17144774999</v>
      </c>
      <c r="G110" s="16">
        <v>51094.159999999989</v>
      </c>
      <c r="H110" s="16">
        <v>0</v>
      </c>
      <c r="I110" s="15">
        <f t="shared" si="1"/>
        <v>198473.62144774996</v>
      </c>
    </row>
    <row r="111" spans="1:9" ht="15.75" x14ac:dyDescent="0.25">
      <c r="A111" s="9"/>
      <c r="B111" s="9"/>
      <c r="C111" s="10"/>
      <c r="D111" s="14" t="s">
        <v>107</v>
      </c>
      <c r="E111" s="20">
        <v>6073.01</v>
      </c>
      <c r="F111" s="16">
        <v>1868.3713517260001</v>
      </c>
      <c r="G111" s="16">
        <v>1100720.21</v>
      </c>
      <c r="H111" s="16">
        <v>0</v>
      </c>
      <c r="I111" s="15">
        <f t="shared" si="1"/>
        <v>1108661.5913517259</v>
      </c>
    </row>
    <row r="112" spans="1:9" ht="15.75" x14ac:dyDescent="0.25">
      <c r="A112" s="9"/>
      <c r="B112" s="9"/>
      <c r="C112" s="10"/>
      <c r="D112" s="14" t="s">
        <v>108</v>
      </c>
      <c r="E112" s="20">
        <v>113080.97999999997</v>
      </c>
      <c r="F112" s="16">
        <v>127837.669136346</v>
      </c>
      <c r="G112" s="16">
        <v>85682.35</v>
      </c>
      <c r="H112" s="16">
        <v>0</v>
      </c>
      <c r="I112" s="15">
        <f t="shared" si="1"/>
        <v>326600.99913634593</v>
      </c>
    </row>
    <row r="113" spans="1:9" ht="15.75" x14ac:dyDescent="0.25">
      <c r="A113" s="9"/>
      <c r="B113" s="9"/>
      <c r="C113" s="10"/>
      <c r="D113" s="14" t="s">
        <v>109</v>
      </c>
      <c r="E113" s="20">
        <v>97324.220000000016</v>
      </c>
      <c r="F113" s="16">
        <v>307791.998040376</v>
      </c>
      <c r="G113" s="16">
        <v>94809.749999999985</v>
      </c>
      <c r="H113" s="16">
        <v>0</v>
      </c>
      <c r="I113" s="15">
        <f t="shared" si="1"/>
        <v>499925.96804037603</v>
      </c>
    </row>
    <row r="114" spans="1:9" ht="15.75" x14ac:dyDescent="0.25">
      <c r="A114" s="9"/>
      <c r="B114" s="9"/>
      <c r="C114" s="10"/>
      <c r="D114" s="14" t="s">
        <v>110</v>
      </c>
      <c r="E114" s="20">
        <v>150458.88</v>
      </c>
      <c r="F114" s="16">
        <v>353025.85153948999</v>
      </c>
      <c r="G114" s="16">
        <v>111666.55000000002</v>
      </c>
      <c r="H114" s="16">
        <v>0</v>
      </c>
      <c r="I114" s="15">
        <f t="shared" si="1"/>
        <v>615151.28153948998</v>
      </c>
    </row>
    <row r="115" spans="1:9" ht="15.75" x14ac:dyDescent="0.25">
      <c r="A115" s="9"/>
      <c r="B115" s="9"/>
      <c r="C115" s="10"/>
      <c r="D115" s="14" t="s">
        <v>111</v>
      </c>
      <c r="E115" s="20">
        <v>215264.78</v>
      </c>
      <c r="F115" s="16">
        <v>174546.95292949601</v>
      </c>
      <c r="G115" s="16">
        <v>204857.21000000002</v>
      </c>
      <c r="H115" s="16">
        <v>0</v>
      </c>
      <c r="I115" s="15">
        <f t="shared" si="1"/>
        <v>594668.94292949606</v>
      </c>
    </row>
    <row r="116" spans="1:9" ht="15.75" x14ac:dyDescent="0.25">
      <c r="A116" s="9"/>
      <c r="B116" s="9"/>
      <c r="C116" s="10"/>
      <c r="D116" s="14" t="s">
        <v>112</v>
      </c>
      <c r="E116" s="20">
        <v>44515.280000000006</v>
      </c>
      <c r="F116" s="16">
        <v>226663.61269717998</v>
      </c>
      <c r="G116" s="16">
        <v>44717.610000000008</v>
      </c>
      <c r="H116" s="16">
        <v>0</v>
      </c>
      <c r="I116" s="15">
        <f t="shared" si="1"/>
        <v>315896.50269717997</v>
      </c>
    </row>
    <row r="117" spans="1:9" ht="15.75" x14ac:dyDescent="0.25">
      <c r="A117" s="9"/>
      <c r="B117" s="9"/>
      <c r="C117" s="10"/>
      <c r="D117" s="14" t="s">
        <v>113</v>
      </c>
      <c r="E117" s="20">
        <v>22357.520000000008</v>
      </c>
      <c r="F117" s="16">
        <v>175038.76302750799</v>
      </c>
      <c r="G117" s="16">
        <v>118895.39000000003</v>
      </c>
      <c r="H117" s="16">
        <v>0</v>
      </c>
      <c r="I117" s="15">
        <f t="shared" si="1"/>
        <v>316291.67302750802</v>
      </c>
    </row>
    <row r="118" spans="1:9" ht="15.75" x14ac:dyDescent="0.25">
      <c r="A118" s="9"/>
      <c r="B118" s="9"/>
      <c r="C118" s="10"/>
      <c r="D118" s="14" t="s">
        <v>114</v>
      </c>
      <c r="E118" s="20">
        <v>112162.36000000003</v>
      </c>
      <c r="F118" s="16">
        <v>273375.43159392796</v>
      </c>
      <c r="G118" s="16">
        <v>130854.46000000002</v>
      </c>
      <c r="H118" s="16">
        <v>0</v>
      </c>
      <c r="I118" s="15">
        <f t="shared" si="1"/>
        <v>516392.25159392803</v>
      </c>
    </row>
    <row r="119" spans="1:9" ht="15.75" x14ac:dyDescent="0.25">
      <c r="A119" s="9"/>
      <c r="B119" s="9"/>
      <c r="C119" s="10"/>
      <c r="D119" s="14" t="s">
        <v>115</v>
      </c>
      <c r="E119" s="20">
        <v>4040.6999999999994</v>
      </c>
      <c r="F119" s="16">
        <v>26550.139981853998</v>
      </c>
      <c r="G119" s="16">
        <v>54610.479999999996</v>
      </c>
      <c r="H119" s="16">
        <v>0</v>
      </c>
      <c r="I119" s="15">
        <f t="shared" si="1"/>
        <v>85201.319981854002</v>
      </c>
    </row>
    <row r="120" spans="1:9" ht="15.75" x14ac:dyDescent="0.25">
      <c r="A120" s="9"/>
      <c r="B120" s="9"/>
      <c r="C120" s="10"/>
      <c r="D120" s="14" t="s">
        <v>116</v>
      </c>
      <c r="E120" s="20">
        <v>238170.32999999996</v>
      </c>
      <c r="F120" s="16">
        <v>116036.761887656</v>
      </c>
      <c r="G120" s="16">
        <v>160891.44999999998</v>
      </c>
      <c r="H120" s="16">
        <v>0</v>
      </c>
      <c r="I120" s="15">
        <f t="shared" si="1"/>
        <v>515098.54188765597</v>
      </c>
    </row>
    <row r="121" spans="1:9" ht="15.75" x14ac:dyDescent="0.25">
      <c r="A121" s="9"/>
      <c r="B121" s="9"/>
      <c r="C121" s="10"/>
      <c r="D121" s="14" t="s">
        <v>117</v>
      </c>
      <c r="E121" s="20">
        <v>124418.69000000002</v>
      </c>
      <c r="F121" s="16">
        <v>145045.95235957002</v>
      </c>
      <c r="G121" s="16">
        <v>117715.63</v>
      </c>
      <c r="H121" s="16">
        <v>0</v>
      </c>
      <c r="I121" s="15">
        <f t="shared" si="1"/>
        <v>387180.27235957002</v>
      </c>
    </row>
    <row r="122" spans="1:9" ht="15.75" x14ac:dyDescent="0.25">
      <c r="A122" s="9"/>
      <c r="B122" s="9"/>
      <c r="C122" s="10"/>
      <c r="D122" s="14" t="s">
        <v>118</v>
      </c>
      <c r="E122" s="20">
        <v>104915.5</v>
      </c>
      <c r="F122" s="16">
        <v>126952.91798064399</v>
      </c>
      <c r="G122" s="16">
        <v>131184.60999999999</v>
      </c>
      <c r="H122" s="16">
        <v>0</v>
      </c>
      <c r="I122" s="15">
        <f t="shared" si="1"/>
        <v>363053.02798064396</v>
      </c>
    </row>
    <row r="123" spans="1:9" ht="15.75" x14ac:dyDescent="0.25">
      <c r="A123" s="9"/>
      <c r="B123" s="9"/>
      <c r="C123" s="10"/>
      <c r="D123" s="14" t="s">
        <v>119</v>
      </c>
      <c r="E123" s="20">
        <v>152642.4</v>
      </c>
      <c r="F123" s="16">
        <v>233252.34694838198</v>
      </c>
      <c r="G123" s="16">
        <v>71631.48000000001</v>
      </c>
      <c r="H123" s="16">
        <v>0</v>
      </c>
      <c r="I123" s="15">
        <f t="shared" si="1"/>
        <v>457526.22694838198</v>
      </c>
    </row>
    <row r="124" spans="1:9" ht="15.75" x14ac:dyDescent="0.25">
      <c r="A124" s="9"/>
      <c r="B124" s="9"/>
      <c r="C124" s="10"/>
      <c r="D124" s="14" t="s">
        <v>120</v>
      </c>
      <c r="E124" s="20">
        <v>7357.64</v>
      </c>
      <c r="F124" s="16">
        <v>0</v>
      </c>
      <c r="G124" s="16">
        <v>422493.29999999993</v>
      </c>
      <c r="H124" s="16">
        <v>316275.14499999996</v>
      </c>
      <c r="I124" s="15">
        <f t="shared" si="1"/>
        <v>746126.08499999996</v>
      </c>
    </row>
    <row r="125" spans="1:9" ht="15.75" x14ac:dyDescent="0.25">
      <c r="A125" s="9"/>
      <c r="B125" s="9"/>
      <c r="C125" s="10"/>
      <c r="D125" s="14" t="s">
        <v>121</v>
      </c>
      <c r="E125" s="20">
        <v>0</v>
      </c>
      <c r="F125" s="16">
        <v>0</v>
      </c>
      <c r="G125" s="16">
        <v>1133385.44</v>
      </c>
      <c r="H125" s="16">
        <v>56487.890000000007</v>
      </c>
      <c r="I125" s="15">
        <f t="shared" si="1"/>
        <v>1189873.3299999998</v>
      </c>
    </row>
    <row r="126" spans="1:9" ht="15.75" x14ac:dyDescent="0.25">
      <c r="A126" s="9"/>
      <c r="B126" s="9"/>
      <c r="C126" s="10"/>
      <c r="D126" s="14" t="s">
        <v>122</v>
      </c>
      <c r="E126" s="20">
        <v>498.41</v>
      </c>
      <c r="F126" s="16">
        <v>0</v>
      </c>
      <c r="G126" s="16">
        <v>507286.02999999991</v>
      </c>
      <c r="H126" s="16">
        <v>0</v>
      </c>
      <c r="I126" s="15">
        <f t="shared" si="1"/>
        <v>507784.43999999989</v>
      </c>
    </row>
    <row r="127" spans="1:9" ht="15.75" x14ac:dyDescent="0.25">
      <c r="A127" s="9"/>
      <c r="B127" s="9"/>
      <c r="C127" s="10"/>
      <c r="D127" s="14" t="s">
        <v>123</v>
      </c>
      <c r="E127" s="20">
        <v>106221.08</v>
      </c>
      <c r="F127" s="16">
        <v>49168.334283210002</v>
      </c>
      <c r="G127" s="16">
        <v>332870.88999999996</v>
      </c>
      <c r="H127" s="16">
        <v>0</v>
      </c>
      <c r="I127" s="15">
        <f t="shared" si="1"/>
        <v>488260.30428320996</v>
      </c>
    </row>
    <row r="128" spans="1:9" ht="15.75" x14ac:dyDescent="0.25">
      <c r="A128" s="9"/>
      <c r="B128" s="9"/>
      <c r="C128" s="10"/>
      <c r="D128" s="14" t="s">
        <v>124</v>
      </c>
      <c r="E128" s="20">
        <v>313292.19999999995</v>
      </c>
      <c r="F128" s="16">
        <v>153404.18892217599</v>
      </c>
      <c r="G128" s="16">
        <v>163719.85</v>
      </c>
      <c r="H128" s="16">
        <v>0</v>
      </c>
      <c r="I128" s="15">
        <f t="shared" si="1"/>
        <v>630416.23892217595</v>
      </c>
    </row>
    <row r="129" spans="1:9" ht="15.75" x14ac:dyDescent="0.25">
      <c r="A129" s="9"/>
      <c r="B129" s="9"/>
      <c r="C129" s="10"/>
      <c r="D129" s="14" t="s">
        <v>125</v>
      </c>
      <c r="E129" s="20">
        <v>90516.49</v>
      </c>
      <c r="F129" s="16">
        <v>74243.04397102799</v>
      </c>
      <c r="G129" s="16">
        <v>87364.23000000001</v>
      </c>
      <c r="H129" s="16">
        <v>0</v>
      </c>
      <c r="I129" s="15">
        <f t="shared" si="1"/>
        <v>252123.76397102801</v>
      </c>
    </row>
    <row r="130" spans="1:9" ht="15.75" x14ac:dyDescent="0.25">
      <c r="A130" s="9"/>
      <c r="B130" s="9"/>
      <c r="C130" s="10"/>
      <c r="D130" s="14" t="s">
        <v>126</v>
      </c>
      <c r="E130" s="20">
        <v>21354.379999999997</v>
      </c>
      <c r="F130" s="16">
        <v>130785.99462082</v>
      </c>
      <c r="G130" s="16">
        <v>39228.869999999995</v>
      </c>
      <c r="H130" s="16">
        <v>0</v>
      </c>
      <c r="I130" s="15">
        <f t="shared" si="1"/>
        <v>191369.24462081998</v>
      </c>
    </row>
    <row r="131" spans="1:9" ht="15.75" x14ac:dyDescent="0.25">
      <c r="A131" s="9"/>
      <c r="B131" s="9"/>
      <c r="C131" s="10"/>
      <c r="D131" s="14" t="s">
        <v>127</v>
      </c>
      <c r="E131" s="20">
        <v>205736.49000000002</v>
      </c>
      <c r="F131" s="16">
        <v>714805.4158028739</v>
      </c>
      <c r="G131" s="16">
        <v>837556.92000000027</v>
      </c>
      <c r="H131" s="16">
        <v>0</v>
      </c>
      <c r="I131" s="15">
        <f t="shared" si="1"/>
        <v>1758098.8258028743</v>
      </c>
    </row>
    <row r="132" spans="1:9" ht="15.75" x14ac:dyDescent="0.25">
      <c r="A132" s="9"/>
      <c r="B132" s="9"/>
      <c r="C132" s="10"/>
      <c r="D132" s="14" t="s">
        <v>128</v>
      </c>
      <c r="E132" s="20">
        <v>62198.46</v>
      </c>
      <c r="F132" s="16">
        <v>438577.99266119592</v>
      </c>
      <c r="G132" s="16">
        <v>51135.7</v>
      </c>
      <c r="H132" s="16">
        <v>0</v>
      </c>
      <c r="I132" s="15">
        <f t="shared" si="1"/>
        <v>551912.15266119596</v>
      </c>
    </row>
    <row r="133" spans="1:9" ht="15.75" x14ac:dyDescent="0.25">
      <c r="A133" s="9"/>
      <c r="B133" s="9"/>
      <c r="C133" s="10"/>
      <c r="D133" s="14" t="s">
        <v>129</v>
      </c>
      <c r="E133" s="20">
        <v>129341.02999999998</v>
      </c>
      <c r="F133" s="16">
        <v>0</v>
      </c>
      <c r="G133" s="16">
        <v>769898.33000000007</v>
      </c>
      <c r="H133" s="16">
        <v>83587.159999999989</v>
      </c>
      <c r="I133" s="15">
        <f t="shared" si="1"/>
        <v>982826.52000000014</v>
      </c>
    </row>
    <row r="134" spans="1:9" ht="15.75" x14ac:dyDescent="0.25">
      <c r="A134" s="9"/>
      <c r="B134" s="9"/>
      <c r="C134" s="10"/>
      <c r="D134" s="14" t="s">
        <v>130</v>
      </c>
      <c r="E134" s="20">
        <v>8738.130000000001</v>
      </c>
      <c r="F134" s="16">
        <v>21634.574105331998</v>
      </c>
      <c r="G134" s="16">
        <v>3078.77</v>
      </c>
      <c r="H134" s="16">
        <v>0</v>
      </c>
      <c r="I134" s="15">
        <f t="shared" si="1"/>
        <v>33451.474105331996</v>
      </c>
    </row>
    <row r="135" spans="1:9" ht="15.75" x14ac:dyDescent="0.25">
      <c r="A135" s="9"/>
      <c r="B135" s="9"/>
      <c r="C135" s="10"/>
      <c r="D135" s="14" t="s">
        <v>131</v>
      </c>
      <c r="E135" s="20">
        <v>25299.130000000005</v>
      </c>
      <c r="F135" s="16">
        <v>273375.43159392796</v>
      </c>
      <c r="G135" s="16">
        <v>65986.47</v>
      </c>
      <c r="H135" s="16">
        <v>0</v>
      </c>
      <c r="I135" s="15">
        <f t="shared" si="1"/>
        <v>364661.031593928</v>
      </c>
    </row>
    <row r="136" spans="1:9" ht="15.75" x14ac:dyDescent="0.25">
      <c r="A136" s="9"/>
      <c r="B136" s="9"/>
      <c r="C136" s="10"/>
      <c r="D136" s="14" t="s">
        <v>132</v>
      </c>
      <c r="E136" s="20">
        <v>218635.21000000002</v>
      </c>
      <c r="F136" s="16">
        <v>330410.19234173198</v>
      </c>
      <c r="G136" s="16">
        <v>284704.03000000003</v>
      </c>
      <c r="H136" s="16">
        <v>0</v>
      </c>
      <c r="I136" s="15">
        <f t="shared" si="1"/>
        <v>833749.43234173208</v>
      </c>
    </row>
    <row r="137" spans="1:9" ht="15.75" x14ac:dyDescent="0.25">
      <c r="A137" s="9"/>
      <c r="B137" s="9"/>
      <c r="C137" s="10"/>
      <c r="D137" s="14" t="s">
        <v>133</v>
      </c>
      <c r="E137" s="20">
        <v>206273.49000000002</v>
      </c>
      <c r="F137" s="16">
        <v>519508.63992374792</v>
      </c>
      <c r="G137" s="16">
        <v>467733.33</v>
      </c>
      <c r="H137" s="16">
        <v>0</v>
      </c>
      <c r="I137" s="15">
        <f t="shared" si="1"/>
        <v>1193515.4599237479</v>
      </c>
    </row>
    <row r="138" spans="1:9" ht="15.75" x14ac:dyDescent="0.25">
      <c r="A138" s="9"/>
      <c r="B138" s="9"/>
      <c r="C138" s="10"/>
      <c r="D138" s="14" t="s">
        <v>134</v>
      </c>
      <c r="E138" s="20">
        <v>0</v>
      </c>
      <c r="F138" s="16">
        <v>0</v>
      </c>
      <c r="G138" s="16">
        <v>824862.68000000017</v>
      </c>
      <c r="H138" s="16">
        <v>0</v>
      </c>
      <c r="I138" s="15">
        <f t="shared" ref="I138:I144" si="2">SUM(E138:H138)</f>
        <v>824862.68000000017</v>
      </c>
    </row>
    <row r="139" spans="1:9" ht="15.75" x14ac:dyDescent="0.25">
      <c r="A139" s="9"/>
      <c r="B139" s="9"/>
      <c r="C139" s="10"/>
      <c r="D139" s="14" t="s">
        <v>135</v>
      </c>
      <c r="E139" s="20">
        <v>25140.21</v>
      </c>
      <c r="F139" s="16">
        <v>77784.583697433991</v>
      </c>
      <c r="G139" s="16">
        <v>68663.87</v>
      </c>
      <c r="H139" s="16">
        <v>0</v>
      </c>
      <c r="I139" s="15">
        <f t="shared" si="2"/>
        <v>171588.66369743398</v>
      </c>
    </row>
    <row r="140" spans="1:9" ht="15.75" x14ac:dyDescent="0.25">
      <c r="A140" s="9"/>
      <c r="B140" s="9"/>
      <c r="C140" s="10"/>
      <c r="D140" s="14" t="s">
        <v>136</v>
      </c>
      <c r="E140" s="20">
        <v>168119.81999999998</v>
      </c>
      <c r="F140" s="16">
        <v>551666.42906437791</v>
      </c>
      <c r="G140" s="16">
        <v>177237.82</v>
      </c>
      <c r="H140" s="16">
        <v>0</v>
      </c>
      <c r="I140" s="15">
        <f t="shared" si="2"/>
        <v>897024.06906437781</v>
      </c>
    </row>
    <row r="141" spans="1:9" ht="15.75" x14ac:dyDescent="0.25">
      <c r="A141" s="9"/>
      <c r="B141" s="9"/>
      <c r="C141" s="10"/>
      <c r="D141" s="14" t="s">
        <v>137</v>
      </c>
      <c r="E141" s="20">
        <v>0</v>
      </c>
      <c r="F141" s="16">
        <v>0</v>
      </c>
      <c r="G141" s="16">
        <v>1066403.8999999999</v>
      </c>
      <c r="H141" s="16">
        <v>34587.89</v>
      </c>
      <c r="I141" s="15">
        <f t="shared" si="2"/>
        <v>1100991.7899999998</v>
      </c>
    </row>
    <row r="142" spans="1:9" ht="15.75" x14ac:dyDescent="0.25">
      <c r="A142" s="9"/>
      <c r="B142" s="9"/>
      <c r="C142" s="10"/>
      <c r="D142" s="14" t="s">
        <v>138</v>
      </c>
      <c r="E142" s="20">
        <v>1387.22</v>
      </c>
      <c r="F142" s="16">
        <v>0</v>
      </c>
      <c r="G142" s="16">
        <v>84346.08</v>
      </c>
      <c r="H142" s="16">
        <v>0</v>
      </c>
      <c r="I142" s="15">
        <f t="shared" si="2"/>
        <v>85733.3</v>
      </c>
    </row>
    <row r="143" spans="1:9" ht="15.75" x14ac:dyDescent="0.25">
      <c r="A143" s="9"/>
      <c r="B143" s="9"/>
      <c r="C143" s="10"/>
      <c r="D143" s="14" t="s">
        <v>139</v>
      </c>
      <c r="E143" s="20">
        <v>9831.82</v>
      </c>
      <c r="F143" s="16">
        <v>509872.71114774991</v>
      </c>
      <c r="G143" s="16">
        <v>31404.730000000007</v>
      </c>
      <c r="H143" s="16">
        <v>0</v>
      </c>
      <c r="I143" s="15">
        <f t="shared" si="2"/>
        <v>551109.26114774996</v>
      </c>
    </row>
    <row r="144" spans="1:9" ht="15.75" x14ac:dyDescent="0.25">
      <c r="A144" s="9"/>
      <c r="B144" s="9"/>
      <c r="C144" s="10"/>
      <c r="D144" s="14" t="s">
        <v>140</v>
      </c>
      <c r="E144" s="20">
        <v>573002.6</v>
      </c>
      <c r="F144" s="16">
        <v>61952.861727923999</v>
      </c>
      <c r="G144" s="16">
        <v>218901.66999999998</v>
      </c>
      <c r="H144" s="16">
        <v>0</v>
      </c>
      <c r="I144" s="15">
        <f t="shared" si="2"/>
        <v>853857.13172792387</v>
      </c>
    </row>
    <row r="145" spans="1:10" ht="24.75" customHeight="1" x14ac:dyDescent="0.2">
      <c r="A145" s="2"/>
      <c r="B145" s="2"/>
      <c r="C145" s="11"/>
      <c r="D145" s="17" t="s">
        <v>141</v>
      </c>
      <c r="E145" s="18">
        <f>SUM(E10:E144)</f>
        <v>12376804.220000006</v>
      </c>
      <c r="F145" s="18">
        <f>SUM(F10:F144)</f>
        <v>25349854.621723328</v>
      </c>
      <c r="G145" s="18">
        <f>SUM(G10:G144)</f>
        <v>40549990.039999984</v>
      </c>
      <c r="H145" s="18">
        <f>SUM(H10:H144)</f>
        <v>490938.08499999996</v>
      </c>
      <c r="I145" s="18">
        <f>SUM(I10:I144)</f>
        <v>78767586.966723338</v>
      </c>
      <c r="J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145"/>
  <sheetViews>
    <sheetView showGridLines="0" zoomScale="80" zoomScaleNormal="80" workbookViewId="0">
      <pane xSplit="4" ySplit="9" topLeftCell="E10" activePane="bottomRight" state="frozen"/>
      <selection activeCell="E9" sqref="E9"/>
      <selection pane="topRight" activeCell="E9" sqref="E9"/>
      <selection pane="bottomLeft" activeCell="E9" sqref="E9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164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165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20">
        <v>16029.02</v>
      </c>
      <c r="F10" s="16">
        <v>954634.88467772515</v>
      </c>
      <c r="G10" s="16">
        <v>96177.23000000001</v>
      </c>
      <c r="H10" s="16">
        <v>0</v>
      </c>
      <c r="I10" s="15">
        <f t="shared" ref="I10:I73" si="0">SUM(E10:H10)</f>
        <v>1066841.1346777251</v>
      </c>
    </row>
    <row r="11" spans="1:9" ht="15.75" x14ac:dyDescent="0.25">
      <c r="A11" s="9"/>
      <c r="B11" s="9"/>
      <c r="C11" s="10"/>
      <c r="D11" s="14" t="s">
        <v>7</v>
      </c>
      <c r="E11" s="20">
        <v>64820.929999999993</v>
      </c>
      <c r="F11" s="16">
        <v>535814.35918809799</v>
      </c>
      <c r="G11" s="16">
        <v>75538.079999999987</v>
      </c>
      <c r="H11" s="16">
        <v>0</v>
      </c>
      <c r="I11" s="15">
        <f t="shared" si="0"/>
        <v>676173.36918809789</v>
      </c>
    </row>
    <row r="12" spans="1:9" ht="15.75" x14ac:dyDescent="0.25">
      <c r="A12" s="9"/>
      <c r="B12" s="9"/>
      <c r="C12" s="10"/>
      <c r="D12" s="14" t="s">
        <v>8</v>
      </c>
      <c r="E12" s="20">
        <v>261243.41999999998</v>
      </c>
      <c r="F12" s="16">
        <v>194252.24613023599</v>
      </c>
      <c r="G12" s="16">
        <v>51916.1</v>
      </c>
      <c r="H12" s="16">
        <v>0</v>
      </c>
      <c r="I12" s="15">
        <f t="shared" si="0"/>
        <v>507411.76613023598</v>
      </c>
    </row>
    <row r="13" spans="1:9" ht="15.75" x14ac:dyDescent="0.25">
      <c r="A13" s="9"/>
      <c r="B13" s="9"/>
      <c r="C13" s="10"/>
      <c r="D13" s="14" t="s">
        <v>9</v>
      </c>
      <c r="E13" s="20">
        <v>87969.43</v>
      </c>
      <c r="F13" s="16">
        <v>5140.2567631080001</v>
      </c>
      <c r="G13" s="16">
        <v>804088.39</v>
      </c>
      <c r="H13" s="16">
        <v>0</v>
      </c>
      <c r="I13" s="15">
        <f t="shared" si="0"/>
        <v>897198.07676310802</v>
      </c>
    </row>
    <row r="14" spans="1:9" ht="15.75" x14ac:dyDescent="0.25">
      <c r="A14" s="9"/>
      <c r="B14" s="9"/>
      <c r="C14" s="10"/>
      <c r="D14" s="14" t="s">
        <v>10</v>
      </c>
      <c r="E14" s="20">
        <v>150974.37</v>
      </c>
      <c r="F14" s="16">
        <v>215833.375684625</v>
      </c>
      <c r="G14" s="16">
        <v>88560.52</v>
      </c>
      <c r="H14" s="16">
        <v>0</v>
      </c>
      <c r="I14" s="15">
        <f t="shared" si="0"/>
        <v>455368.26568462502</v>
      </c>
    </row>
    <row r="15" spans="1:9" ht="15.75" x14ac:dyDescent="0.25">
      <c r="A15" s="9"/>
      <c r="B15" s="9"/>
      <c r="C15" s="10"/>
      <c r="D15" s="14" t="s">
        <v>11</v>
      </c>
      <c r="E15" s="20">
        <v>11132.99</v>
      </c>
      <c r="F15" s="16">
        <v>1201.159655984</v>
      </c>
      <c r="G15" s="16">
        <v>797297.91</v>
      </c>
      <c r="H15" s="16">
        <v>0</v>
      </c>
      <c r="I15" s="15">
        <f t="shared" si="0"/>
        <v>809632.05965598405</v>
      </c>
    </row>
    <row r="16" spans="1:9" ht="15.75" x14ac:dyDescent="0.25">
      <c r="A16" s="9"/>
      <c r="B16" s="9"/>
      <c r="C16" s="10"/>
      <c r="D16" s="14" t="s">
        <v>12</v>
      </c>
      <c r="E16" s="20">
        <v>157028.21000000002</v>
      </c>
      <c r="F16" s="16">
        <v>1029150.9436302031</v>
      </c>
      <c r="G16" s="16">
        <v>174988.26</v>
      </c>
      <c r="H16" s="16">
        <v>0</v>
      </c>
      <c r="I16" s="15">
        <f t="shared" si="0"/>
        <v>1361167.4136302031</v>
      </c>
    </row>
    <row r="17" spans="1:9" ht="15.75" x14ac:dyDescent="0.25">
      <c r="A17" s="9"/>
      <c r="B17" s="9"/>
      <c r="C17" s="10"/>
      <c r="D17" s="14" t="s">
        <v>13</v>
      </c>
      <c r="E17" s="20">
        <v>198972.09000000003</v>
      </c>
      <c r="F17" s="16">
        <v>945555.53080749302</v>
      </c>
      <c r="G17" s="16">
        <v>316679.70999999996</v>
      </c>
      <c r="H17" s="16">
        <v>0</v>
      </c>
      <c r="I17" s="15">
        <f t="shared" si="0"/>
        <v>1461207.3308074931</v>
      </c>
    </row>
    <row r="18" spans="1:9" ht="15.75" x14ac:dyDescent="0.25">
      <c r="A18" s="9"/>
      <c r="B18" s="9"/>
      <c r="C18" s="10"/>
      <c r="D18" s="14" t="s">
        <v>14</v>
      </c>
      <c r="E18" s="20">
        <v>4582.74</v>
      </c>
      <c r="F18" s="16">
        <v>77081.771305885006</v>
      </c>
      <c r="G18" s="16">
        <v>1628761.4799999997</v>
      </c>
      <c r="H18" s="16">
        <v>0</v>
      </c>
      <c r="I18" s="15">
        <f t="shared" si="0"/>
        <v>1710425.9913058847</v>
      </c>
    </row>
    <row r="19" spans="1:9" ht="15.75" x14ac:dyDescent="0.25">
      <c r="A19" s="9"/>
      <c r="B19" s="9"/>
      <c r="C19" s="10"/>
      <c r="D19" s="14" t="s">
        <v>15</v>
      </c>
      <c r="E19" s="20">
        <v>274733.51</v>
      </c>
      <c r="F19" s="16">
        <v>735719.12134649407</v>
      </c>
      <c r="G19" s="16">
        <v>248179.9</v>
      </c>
      <c r="H19" s="16">
        <v>0</v>
      </c>
      <c r="I19" s="15">
        <f t="shared" si="0"/>
        <v>1258632.5313464941</v>
      </c>
    </row>
    <row r="20" spans="1:9" ht="15.75" x14ac:dyDescent="0.25">
      <c r="A20" s="9"/>
      <c r="B20" s="9"/>
      <c r="C20" s="10"/>
      <c r="D20" s="14" t="s">
        <v>16</v>
      </c>
      <c r="E20" s="20">
        <v>119861.63999999998</v>
      </c>
      <c r="F20" s="16">
        <v>202130.44034448403</v>
      </c>
      <c r="G20" s="16">
        <v>89414.81</v>
      </c>
      <c r="H20" s="16">
        <v>0</v>
      </c>
      <c r="I20" s="15">
        <f t="shared" si="0"/>
        <v>411406.89034448401</v>
      </c>
    </row>
    <row r="21" spans="1:9" ht="15.75" x14ac:dyDescent="0.25">
      <c r="A21" s="9"/>
      <c r="B21" s="9"/>
      <c r="C21" s="10"/>
      <c r="D21" s="14" t="s">
        <v>17</v>
      </c>
      <c r="E21" s="20">
        <v>94889.079999999987</v>
      </c>
      <c r="F21" s="16">
        <v>880123.24175339402</v>
      </c>
      <c r="G21" s="16">
        <v>98768.11</v>
      </c>
      <c r="H21" s="16">
        <v>0</v>
      </c>
      <c r="I21" s="15">
        <f t="shared" si="0"/>
        <v>1073780.431753394</v>
      </c>
    </row>
    <row r="22" spans="1:9" ht="15.75" x14ac:dyDescent="0.25">
      <c r="A22" s="9"/>
      <c r="B22" s="9"/>
      <c r="C22" s="10"/>
      <c r="D22" s="14" t="s">
        <v>18</v>
      </c>
      <c r="E22" s="20">
        <v>32683.670000000002</v>
      </c>
      <c r="F22" s="16">
        <v>37686.384206497998</v>
      </c>
      <c r="G22" s="16">
        <v>503501.69000000006</v>
      </c>
      <c r="H22" s="16">
        <v>0</v>
      </c>
      <c r="I22" s="15">
        <f t="shared" si="0"/>
        <v>573871.74420649803</v>
      </c>
    </row>
    <row r="23" spans="1:9" ht="15.75" x14ac:dyDescent="0.25">
      <c r="A23" s="9"/>
      <c r="B23" s="9"/>
      <c r="C23" s="10"/>
      <c r="D23" s="14" t="s">
        <v>19</v>
      </c>
      <c r="E23" s="20">
        <v>14633.980000000001</v>
      </c>
      <c r="F23" s="16">
        <v>14047.385535607</v>
      </c>
      <c r="G23" s="16">
        <v>203752.98</v>
      </c>
      <c r="H23" s="16">
        <v>0</v>
      </c>
      <c r="I23" s="15">
        <f t="shared" si="0"/>
        <v>232434.34553560702</v>
      </c>
    </row>
    <row r="24" spans="1:9" ht="15.75" x14ac:dyDescent="0.25">
      <c r="A24" s="9"/>
      <c r="B24" s="9"/>
      <c r="C24" s="10"/>
      <c r="D24" s="14" t="s">
        <v>20</v>
      </c>
      <c r="E24" s="20">
        <v>215982.3</v>
      </c>
      <c r="F24" s="16">
        <v>539757.87232336891</v>
      </c>
      <c r="G24" s="16">
        <v>220298.21000000002</v>
      </c>
      <c r="H24" s="16">
        <v>0</v>
      </c>
      <c r="I24" s="15">
        <f t="shared" si="0"/>
        <v>976038.38232336892</v>
      </c>
    </row>
    <row r="25" spans="1:9" ht="15.75" x14ac:dyDescent="0.25">
      <c r="A25" s="9"/>
      <c r="B25" s="9"/>
      <c r="C25" s="10"/>
      <c r="D25" s="14" t="s">
        <v>21</v>
      </c>
      <c r="E25" s="20">
        <v>130042.26000000001</v>
      </c>
      <c r="F25" s="16">
        <v>400834.04284689599</v>
      </c>
      <c r="G25" s="16">
        <v>183513.71</v>
      </c>
      <c r="H25" s="16">
        <v>0</v>
      </c>
      <c r="I25" s="15">
        <f t="shared" si="0"/>
        <v>714390.01284689596</v>
      </c>
    </row>
    <row r="26" spans="1:9" ht="15.75" x14ac:dyDescent="0.25">
      <c r="A26" s="9"/>
      <c r="B26" s="9"/>
      <c r="C26" s="10"/>
      <c r="D26" s="14" t="s">
        <v>22</v>
      </c>
      <c r="E26" s="20">
        <v>96754.109999999971</v>
      </c>
      <c r="F26" s="16">
        <v>229536.31102476601</v>
      </c>
      <c r="G26" s="16">
        <v>105233.53000000001</v>
      </c>
      <c r="H26" s="16">
        <v>0</v>
      </c>
      <c r="I26" s="15">
        <f t="shared" si="0"/>
        <v>431523.95102476602</v>
      </c>
    </row>
    <row r="27" spans="1:9" ht="15.75" x14ac:dyDescent="0.25">
      <c r="A27" s="9"/>
      <c r="B27" s="9"/>
      <c r="C27" s="10"/>
      <c r="D27" s="14" t="s">
        <v>23</v>
      </c>
      <c r="E27" s="20">
        <v>36293.19</v>
      </c>
      <c r="F27" s="16">
        <v>39399.803127534004</v>
      </c>
      <c r="G27" s="16">
        <v>235530.35000000003</v>
      </c>
      <c r="H27" s="16">
        <v>0</v>
      </c>
      <c r="I27" s="15">
        <f t="shared" si="0"/>
        <v>311223.34312753403</v>
      </c>
    </row>
    <row r="28" spans="1:9" ht="15.75" x14ac:dyDescent="0.25">
      <c r="A28" s="9"/>
      <c r="B28" s="9"/>
      <c r="C28" s="10"/>
      <c r="D28" s="14" t="s">
        <v>24</v>
      </c>
      <c r="E28" s="20">
        <v>189898.89</v>
      </c>
      <c r="F28" s="16">
        <v>186714.08608330702</v>
      </c>
      <c r="G28" s="16">
        <v>155402.92000000001</v>
      </c>
      <c r="H28" s="16">
        <v>0</v>
      </c>
      <c r="I28" s="15">
        <f t="shared" si="0"/>
        <v>532015.8960833071</v>
      </c>
    </row>
    <row r="29" spans="1:9" ht="15.75" x14ac:dyDescent="0.25">
      <c r="A29" s="9"/>
      <c r="B29" s="9"/>
      <c r="C29" s="10"/>
      <c r="D29" s="14" t="s">
        <v>25</v>
      </c>
      <c r="E29" s="20">
        <v>70889.680000000008</v>
      </c>
      <c r="F29" s="16">
        <v>104492.05801431401</v>
      </c>
      <c r="G29" s="16">
        <v>59726.12</v>
      </c>
      <c r="H29" s="16">
        <v>0</v>
      </c>
      <c r="I29" s="15">
        <f t="shared" si="0"/>
        <v>235107.85801431403</v>
      </c>
    </row>
    <row r="30" spans="1:9" ht="15.75" x14ac:dyDescent="0.25">
      <c r="A30" s="9"/>
      <c r="B30" s="9"/>
      <c r="C30" s="10"/>
      <c r="D30" s="14" t="s">
        <v>26</v>
      </c>
      <c r="E30" s="20">
        <v>100202.15000000001</v>
      </c>
      <c r="F30" s="16">
        <v>563564.68006384606</v>
      </c>
      <c r="G30" s="16">
        <v>118074.75999999998</v>
      </c>
      <c r="H30" s="16">
        <v>0</v>
      </c>
      <c r="I30" s="15">
        <f t="shared" si="0"/>
        <v>781841.59006384609</v>
      </c>
    </row>
    <row r="31" spans="1:9" ht="15.75" x14ac:dyDescent="0.25">
      <c r="A31" s="9"/>
      <c r="B31" s="9"/>
      <c r="C31" s="10"/>
      <c r="D31" s="14" t="s">
        <v>27</v>
      </c>
      <c r="E31" s="20">
        <v>344057.02</v>
      </c>
      <c r="F31" s="16">
        <v>584121.29108813102</v>
      </c>
      <c r="G31" s="16">
        <v>76783.840000000011</v>
      </c>
      <c r="H31" s="16">
        <v>0</v>
      </c>
      <c r="I31" s="15">
        <f t="shared" si="0"/>
        <v>1004962.151088131</v>
      </c>
    </row>
    <row r="32" spans="1:9" ht="15.75" x14ac:dyDescent="0.25">
      <c r="A32" s="9"/>
      <c r="B32" s="9"/>
      <c r="C32" s="10"/>
      <c r="D32" s="14" t="s">
        <v>28</v>
      </c>
      <c r="E32" s="20">
        <v>106063.12999999998</v>
      </c>
      <c r="F32" s="16">
        <v>197162.40867910901</v>
      </c>
      <c r="G32" s="16">
        <v>52309.66</v>
      </c>
      <c r="H32" s="16">
        <v>0</v>
      </c>
      <c r="I32" s="15">
        <f t="shared" si="0"/>
        <v>355535.19867910899</v>
      </c>
    </row>
    <row r="33" spans="1:9" ht="15.75" x14ac:dyDescent="0.25">
      <c r="A33" s="9"/>
      <c r="B33" s="9"/>
      <c r="C33" s="10"/>
      <c r="D33" s="14" t="s">
        <v>29</v>
      </c>
      <c r="E33" s="20">
        <v>30348.429999999997</v>
      </c>
      <c r="F33" s="16">
        <v>298055.40375361801</v>
      </c>
      <c r="G33" s="16">
        <v>40193.179999999993</v>
      </c>
      <c r="H33" s="16">
        <v>0</v>
      </c>
      <c r="I33" s="15">
        <f t="shared" si="0"/>
        <v>368597.013753618</v>
      </c>
    </row>
    <row r="34" spans="1:9" ht="15.75" x14ac:dyDescent="0.25">
      <c r="A34" s="9"/>
      <c r="B34" s="9"/>
      <c r="C34" s="10"/>
      <c r="D34" s="14" t="s">
        <v>30</v>
      </c>
      <c r="E34" s="20">
        <v>437413.77999999997</v>
      </c>
      <c r="F34" s="16">
        <v>427727.65426212596</v>
      </c>
      <c r="G34" s="16">
        <v>178558.48999999996</v>
      </c>
      <c r="H34" s="16">
        <v>0</v>
      </c>
      <c r="I34" s="15">
        <f t="shared" si="0"/>
        <v>1043699.924262126</v>
      </c>
    </row>
    <row r="35" spans="1:9" ht="15.75" x14ac:dyDescent="0.25">
      <c r="A35" s="9"/>
      <c r="B35" s="9"/>
      <c r="C35" s="10"/>
      <c r="D35" s="14" t="s">
        <v>31</v>
      </c>
      <c r="E35" s="20">
        <v>136155.9</v>
      </c>
      <c r="F35" s="16">
        <v>628829.16004835907</v>
      </c>
      <c r="G35" s="16">
        <v>180411.03</v>
      </c>
      <c r="H35" s="16">
        <v>0</v>
      </c>
      <c r="I35" s="15">
        <f t="shared" si="0"/>
        <v>945396.09004835912</v>
      </c>
    </row>
    <row r="36" spans="1:9" ht="15.75" x14ac:dyDescent="0.25">
      <c r="A36" s="9"/>
      <c r="B36" s="9"/>
      <c r="C36" s="10"/>
      <c r="D36" s="14" t="s">
        <v>32</v>
      </c>
      <c r="E36" s="20">
        <v>79563.840000000026</v>
      </c>
      <c r="F36" s="16">
        <v>390213.495153361</v>
      </c>
      <c r="G36" s="16">
        <v>363909.76</v>
      </c>
      <c r="H36" s="16">
        <v>0</v>
      </c>
      <c r="I36" s="15">
        <f t="shared" si="0"/>
        <v>833687.09515336109</v>
      </c>
    </row>
    <row r="37" spans="1:9" ht="15.75" x14ac:dyDescent="0.25">
      <c r="A37" s="9"/>
      <c r="B37" s="9"/>
      <c r="C37" s="10"/>
      <c r="D37" s="14" t="s">
        <v>33</v>
      </c>
      <c r="E37" s="20">
        <v>60213.289999999994</v>
      </c>
      <c r="F37" s="16">
        <v>215833.375684625</v>
      </c>
      <c r="G37" s="16">
        <v>102547.51</v>
      </c>
      <c r="H37" s="16">
        <v>0</v>
      </c>
      <c r="I37" s="15">
        <f t="shared" si="0"/>
        <v>378594.17568462499</v>
      </c>
    </row>
    <row r="38" spans="1:9" ht="15.75" x14ac:dyDescent="0.25">
      <c r="A38" s="9"/>
      <c r="B38" s="9"/>
      <c r="C38" s="10"/>
      <c r="D38" s="14" t="s">
        <v>34</v>
      </c>
      <c r="E38" s="20">
        <v>21440.43</v>
      </c>
      <c r="F38" s="16">
        <v>469008.68538028206</v>
      </c>
      <c r="G38" s="16">
        <v>125665.75999999998</v>
      </c>
      <c r="H38" s="16">
        <v>0</v>
      </c>
      <c r="I38" s="15">
        <f t="shared" si="0"/>
        <v>616114.87538028206</v>
      </c>
    </row>
    <row r="39" spans="1:9" ht="15.75" x14ac:dyDescent="0.25">
      <c r="A39" s="9"/>
      <c r="B39" s="9"/>
      <c r="C39" s="10"/>
      <c r="D39" s="14" t="s">
        <v>35</v>
      </c>
      <c r="E39" s="20">
        <v>90456.86</v>
      </c>
      <c r="F39" s="16">
        <v>734350.15262092405</v>
      </c>
      <c r="G39" s="16">
        <v>204802.26000000004</v>
      </c>
      <c r="H39" s="16">
        <v>0</v>
      </c>
      <c r="I39" s="15">
        <f t="shared" si="0"/>
        <v>1029609.272620924</v>
      </c>
    </row>
    <row r="40" spans="1:9" ht="15.75" x14ac:dyDescent="0.25">
      <c r="A40" s="9"/>
      <c r="B40" s="9"/>
      <c r="C40" s="10"/>
      <c r="D40" s="14" t="s">
        <v>36</v>
      </c>
      <c r="E40" s="20">
        <v>915.77</v>
      </c>
      <c r="F40" s="16">
        <v>38543.093667016001</v>
      </c>
      <c r="G40" s="16">
        <v>130444.87000000001</v>
      </c>
      <c r="H40" s="16">
        <v>0</v>
      </c>
      <c r="I40" s="15">
        <f t="shared" si="0"/>
        <v>169903.733667016</v>
      </c>
    </row>
    <row r="41" spans="1:9" ht="15.75" x14ac:dyDescent="0.25">
      <c r="A41" s="9"/>
      <c r="B41" s="9"/>
      <c r="C41" s="10"/>
      <c r="D41" s="14" t="s">
        <v>37</v>
      </c>
      <c r="E41" s="20">
        <v>81727.539999999994</v>
      </c>
      <c r="F41" s="16">
        <v>644073.289211803</v>
      </c>
      <c r="G41" s="16">
        <v>239150.81999999998</v>
      </c>
      <c r="H41" s="16">
        <v>0</v>
      </c>
      <c r="I41" s="15">
        <f t="shared" si="0"/>
        <v>964951.64921180299</v>
      </c>
    </row>
    <row r="42" spans="1:9" ht="15.75" x14ac:dyDescent="0.25">
      <c r="A42" s="9"/>
      <c r="B42" s="9"/>
      <c r="C42" s="10"/>
      <c r="D42" s="14" t="s">
        <v>38</v>
      </c>
      <c r="E42" s="20">
        <v>70607.939999999973</v>
      </c>
      <c r="F42" s="16">
        <v>681759.67341830104</v>
      </c>
      <c r="G42" s="16">
        <v>73135.000000000015</v>
      </c>
      <c r="H42" s="16">
        <v>0</v>
      </c>
      <c r="I42" s="15">
        <f t="shared" si="0"/>
        <v>825502.61341830099</v>
      </c>
    </row>
    <row r="43" spans="1:9" ht="15.75" x14ac:dyDescent="0.25">
      <c r="A43" s="9"/>
      <c r="B43" s="9"/>
      <c r="C43" s="10"/>
      <c r="D43" s="14" t="s">
        <v>39</v>
      </c>
      <c r="E43" s="20">
        <v>130002.99</v>
      </c>
      <c r="F43" s="16">
        <v>253691.98498885598</v>
      </c>
      <c r="G43" s="16">
        <v>104034.21999999999</v>
      </c>
      <c r="H43" s="16">
        <v>0</v>
      </c>
      <c r="I43" s="15">
        <f t="shared" si="0"/>
        <v>487729.19498885598</v>
      </c>
    </row>
    <row r="44" spans="1:9" ht="15.75" x14ac:dyDescent="0.25">
      <c r="A44" s="9"/>
      <c r="B44" s="9"/>
      <c r="C44" s="10"/>
      <c r="D44" s="14" t="s">
        <v>40</v>
      </c>
      <c r="E44" s="20">
        <v>1552.4599999999998</v>
      </c>
      <c r="F44" s="16">
        <v>19527.676466034001</v>
      </c>
      <c r="G44" s="16">
        <v>156959.31000000003</v>
      </c>
      <c r="H44" s="16">
        <v>0</v>
      </c>
      <c r="I44" s="15">
        <f t="shared" si="0"/>
        <v>178039.44646603402</v>
      </c>
    </row>
    <row r="45" spans="1:9" ht="15.75" x14ac:dyDescent="0.25">
      <c r="A45" s="9"/>
      <c r="B45" s="9"/>
      <c r="C45" s="10"/>
      <c r="D45" s="14" t="s">
        <v>41</v>
      </c>
      <c r="E45" s="20">
        <v>82226.399999999994</v>
      </c>
      <c r="F45" s="16">
        <v>5652.5160281600001</v>
      </c>
      <c r="G45" s="16">
        <v>428850.94</v>
      </c>
      <c r="H45" s="16">
        <v>0</v>
      </c>
      <c r="I45" s="15">
        <f t="shared" si="0"/>
        <v>516729.85602815996</v>
      </c>
    </row>
    <row r="46" spans="1:9" ht="15.75" x14ac:dyDescent="0.25">
      <c r="A46" s="9"/>
      <c r="B46" s="9"/>
      <c r="C46" s="10"/>
      <c r="D46" s="14" t="s">
        <v>42</v>
      </c>
      <c r="E46" s="20">
        <v>33684.76</v>
      </c>
      <c r="F46" s="16">
        <v>18843.192103248999</v>
      </c>
      <c r="G46" s="16">
        <v>420155.45</v>
      </c>
      <c r="H46" s="16">
        <v>0</v>
      </c>
      <c r="I46" s="15">
        <f t="shared" si="0"/>
        <v>472683.40210324898</v>
      </c>
    </row>
    <row r="47" spans="1:9" ht="15.75" x14ac:dyDescent="0.25">
      <c r="A47" s="9"/>
      <c r="B47" s="9"/>
      <c r="C47" s="10"/>
      <c r="D47" s="14" t="s">
        <v>43</v>
      </c>
      <c r="E47" s="20">
        <v>134208.00999999998</v>
      </c>
      <c r="F47" s="16">
        <v>119563.962080025</v>
      </c>
      <c r="G47" s="16">
        <v>82359.64</v>
      </c>
      <c r="H47" s="16">
        <v>0</v>
      </c>
      <c r="I47" s="15">
        <f t="shared" si="0"/>
        <v>336131.61208002496</v>
      </c>
    </row>
    <row r="48" spans="1:9" ht="15.75" x14ac:dyDescent="0.25">
      <c r="A48" s="9"/>
      <c r="B48" s="9"/>
      <c r="C48" s="10"/>
      <c r="D48" s="14" t="s">
        <v>44</v>
      </c>
      <c r="E48" s="20">
        <v>261169.29</v>
      </c>
      <c r="F48" s="16">
        <v>18843.192103248999</v>
      </c>
      <c r="G48" s="16">
        <v>188688.57000000004</v>
      </c>
      <c r="H48" s="16">
        <v>0</v>
      </c>
      <c r="I48" s="15">
        <f t="shared" si="0"/>
        <v>468701.05210324901</v>
      </c>
    </row>
    <row r="49" spans="1:9" ht="15.75" x14ac:dyDescent="0.25">
      <c r="A49" s="9"/>
      <c r="B49" s="9"/>
      <c r="C49" s="10"/>
      <c r="D49" s="14" t="s">
        <v>45</v>
      </c>
      <c r="E49" s="20">
        <v>122637.87</v>
      </c>
      <c r="F49" s="16">
        <v>22437.839014907</v>
      </c>
      <c r="G49" s="16">
        <v>381088.30000000005</v>
      </c>
      <c r="H49" s="16">
        <v>0</v>
      </c>
      <c r="I49" s="15">
        <f t="shared" si="0"/>
        <v>526164.00901490706</v>
      </c>
    </row>
    <row r="50" spans="1:9" ht="15.75" x14ac:dyDescent="0.25">
      <c r="A50" s="9"/>
      <c r="B50" s="9"/>
      <c r="C50" s="10"/>
      <c r="D50" s="14" t="s">
        <v>46</v>
      </c>
      <c r="E50" s="20">
        <v>39243.1</v>
      </c>
      <c r="F50" s="16">
        <v>216862.310242876</v>
      </c>
      <c r="G50" s="16">
        <v>44123.48000000001</v>
      </c>
      <c r="H50" s="16">
        <v>0</v>
      </c>
      <c r="I50" s="15">
        <f t="shared" si="0"/>
        <v>300228.89024287602</v>
      </c>
    </row>
    <row r="51" spans="1:9" ht="15.75" x14ac:dyDescent="0.25">
      <c r="A51" s="9"/>
      <c r="B51" s="9"/>
      <c r="C51" s="10"/>
      <c r="D51" s="14" t="s">
        <v>47</v>
      </c>
      <c r="E51" s="20">
        <v>44545.830000000009</v>
      </c>
      <c r="F51" s="16">
        <v>394324.81735821802</v>
      </c>
      <c r="G51" s="16">
        <v>104568.72000000002</v>
      </c>
      <c r="H51" s="16">
        <v>0</v>
      </c>
      <c r="I51" s="15">
        <f t="shared" si="0"/>
        <v>543439.36735821806</v>
      </c>
    </row>
    <row r="52" spans="1:9" ht="15.75" x14ac:dyDescent="0.25">
      <c r="A52" s="9"/>
      <c r="B52" s="9"/>
      <c r="C52" s="10"/>
      <c r="D52" s="14" t="s">
        <v>48</v>
      </c>
      <c r="E52" s="20">
        <v>45423.61</v>
      </c>
      <c r="F52" s="16">
        <v>397407.20500482403</v>
      </c>
      <c r="G52" s="16">
        <v>41261.71</v>
      </c>
      <c r="H52" s="16">
        <v>0</v>
      </c>
      <c r="I52" s="15">
        <f t="shared" si="0"/>
        <v>484092.52500482404</v>
      </c>
    </row>
    <row r="53" spans="1:9" ht="15.75" x14ac:dyDescent="0.25">
      <c r="A53" s="9"/>
      <c r="B53" s="9"/>
      <c r="C53" s="10"/>
      <c r="D53" s="14" t="s">
        <v>49</v>
      </c>
      <c r="E53" s="20">
        <v>65056.85</v>
      </c>
      <c r="F53" s="16">
        <v>272362.95199437201</v>
      </c>
      <c r="G53" s="16">
        <v>143301.99</v>
      </c>
      <c r="H53" s="16">
        <v>0</v>
      </c>
      <c r="I53" s="15">
        <f t="shared" si="0"/>
        <v>480721.79199437198</v>
      </c>
    </row>
    <row r="54" spans="1:9" ht="15.75" x14ac:dyDescent="0.25">
      <c r="A54" s="9"/>
      <c r="B54" s="9"/>
      <c r="C54" s="10"/>
      <c r="D54" s="14" t="s">
        <v>50</v>
      </c>
      <c r="E54" s="20">
        <v>181636.89</v>
      </c>
      <c r="F54" s="16">
        <v>250092.92204905101</v>
      </c>
      <c r="G54" s="16">
        <v>78031.330000000016</v>
      </c>
      <c r="H54" s="16">
        <v>0</v>
      </c>
      <c r="I54" s="15">
        <f t="shared" si="0"/>
        <v>509761.14204905106</v>
      </c>
    </row>
    <row r="55" spans="1:9" ht="15.75" x14ac:dyDescent="0.25">
      <c r="A55" s="9"/>
      <c r="B55" s="9"/>
      <c r="C55" s="10"/>
      <c r="D55" s="14" t="s">
        <v>51</v>
      </c>
      <c r="E55" s="20">
        <v>43010.119999999995</v>
      </c>
      <c r="F55" s="16">
        <v>525882.71188549499</v>
      </c>
      <c r="G55" s="16">
        <v>13280.789999999999</v>
      </c>
      <c r="H55" s="16">
        <v>0</v>
      </c>
      <c r="I55" s="15">
        <f t="shared" si="0"/>
        <v>582173.62188549503</v>
      </c>
    </row>
    <row r="56" spans="1:9" ht="15.75" x14ac:dyDescent="0.25">
      <c r="A56" s="9"/>
      <c r="B56" s="9"/>
      <c r="C56" s="10"/>
      <c r="D56" s="14" t="s">
        <v>52</v>
      </c>
      <c r="E56" s="20">
        <v>80699.460000000006</v>
      </c>
      <c r="F56" s="16">
        <v>570073.90555252403</v>
      </c>
      <c r="G56" s="16">
        <v>93606.8</v>
      </c>
      <c r="H56" s="16">
        <v>0</v>
      </c>
      <c r="I56" s="15">
        <f t="shared" si="0"/>
        <v>744380.16555252403</v>
      </c>
    </row>
    <row r="57" spans="1:9" ht="15.75" x14ac:dyDescent="0.25">
      <c r="A57" s="9"/>
      <c r="B57" s="9"/>
      <c r="C57" s="10"/>
      <c r="D57" s="14" t="s">
        <v>53</v>
      </c>
      <c r="E57" s="20">
        <v>30369.83</v>
      </c>
      <c r="F57" s="16">
        <v>188427.50500434299</v>
      </c>
      <c r="G57" s="16">
        <v>51456.19</v>
      </c>
      <c r="H57" s="16">
        <v>0</v>
      </c>
      <c r="I57" s="15">
        <f t="shared" si="0"/>
        <v>270253.52500434301</v>
      </c>
    </row>
    <row r="58" spans="1:9" ht="15.75" x14ac:dyDescent="0.25">
      <c r="A58" s="9"/>
      <c r="B58" s="9"/>
      <c r="C58" s="10"/>
      <c r="D58" s="14" t="s">
        <v>54</v>
      </c>
      <c r="E58" s="20">
        <v>28386.5</v>
      </c>
      <c r="F58" s="16">
        <v>202814.92470726903</v>
      </c>
      <c r="G58" s="16">
        <v>9353.27</v>
      </c>
      <c r="H58" s="16">
        <v>0</v>
      </c>
      <c r="I58" s="15">
        <f t="shared" si="0"/>
        <v>240554.69470726902</v>
      </c>
    </row>
    <row r="59" spans="1:9" ht="15.75" x14ac:dyDescent="0.25">
      <c r="A59" s="9"/>
      <c r="B59" s="9"/>
      <c r="C59" s="10"/>
      <c r="D59" s="14" t="s">
        <v>55</v>
      </c>
      <c r="E59" s="20">
        <v>52917.56</v>
      </c>
      <c r="F59" s="16">
        <v>342595.46364426002</v>
      </c>
      <c r="G59" s="16">
        <v>78229.539999999994</v>
      </c>
      <c r="H59" s="16">
        <v>0</v>
      </c>
      <c r="I59" s="15">
        <f t="shared" si="0"/>
        <v>473742.56364425999</v>
      </c>
    </row>
    <row r="60" spans="1:9" ht="15.75" x14ac:dyDescent="0.25">
      <c r="A60" s="9"/>
      <c r="B60" s="9"/>
      <c r="C60" s="10"/>
      <c r="D60" s="14" t="s">
        <v>56</v>
      </c>
      <c r="E60" s="20">
        <v>34987.53</v>
      </c>
      <c r="F60" s="16">
        <v>207270.69710759204</v>
      </c>
      <c r="G60" s="16">
        <v>47525.84</v>
      </c>
      <c r="H60" s="16">
        <v>0</v>
      </c>
      <c r="I60" s="15">
        <f t="shared" si="0"/>
        <v>289784.06710759201</v>
      </c>
    </row>
    <row r="61" spans="1:9" ht="15.75" x14ac:dyDescent="0.25">
      <c r="A61" s="9"/>
      <c r="B61" s="9"/>
      <c r="C61" s="10"/>
      <c r="D61" s="14" t="s">
        <v>57</v>
      </c>
      <c r="E61" s="20">
        <v>114171.59999999999</v>
      </c>
      <c r="F61" s="16">
        <v>347731.30437922099</v>
      </c>
      <c r="G61" s="16">
        <v>70784.66</v>
      </c>
      <c r="H61" s="16">
        <v>0</v>
      </c>
      <c r="I61" s="15">
        <f t="shared" si="0"/>
        <v>532687.56437922094</v>
      </c>
    </row>
    <row r="62" spans="1:9" ht="15.75" x14ac:dyDescent="0.25">
      <c r="A62" s="9"/>
      <c r="B62" s="9"/>
      <c r="C62" s="10"/>
      <c r="D62" s="14" t="s">
        <v>58</v>
      </c>
      <c r="E62" s="20">
        <v>196780.78000000003</v>
      </c>
      <c r="F62" s="16">
        <v>387987.81696727301</v>
      </c>
      <c r="G62" s="16">
        <v>2951742.33</v>
      </c>
      <c r="H62" s="16">
        <v>0</v>
      </c>
      <c r="I62" s="15">
        <f t="shared" si="0"/>
        <v>3536510.926967273</v>
      </c>
    </row>
    <row r="63" spans="1:9" ht="15.75" x14ac:dyDescent="0.25">
      <c r="A63" s="9"/>
      <c r="B63" s="9"/>
      <c r="C63" s="10"/>
      <c r="D63" s="14" t="s">
        <v>59</v>
      </c>
      <c r="E63" s="20">
        <v>44498.150000000009</v>
      </c>
      <c r="F63" s="16">
        <v>42822.224941459004</v>
      </c>
      <c r="G63" s="16">
        <v>129873.95999999999</v>
      </c>
      <c r="H63" s="16">
        <v>0</v>
      </c>
      <c r="I63" s="15">
        <f t="shared" si="0"/>
        <v>217194.334941459</v>
      </c>
    </row>
    <row r="64" spans="1:9" ht="15.75" x14ac:dyDescent="0.25">
      <c r="A64" s="9"/>
      <c r="B64" s="9"/>
      <c r="C64" s="10"/>
      <c r="D64" s="14" t="s">
        <v>60</v>
      </c>
      <c r="E64" s="20">
        <v>0</v>
      </c>
      <c r="F64" s="16">
        <v>0</v>
      </c>
      <c r="G64" s="16">
        <v>1033857.7</v>
      </c>
      <c r="H64" s="16">
        <v>0</v>
      </c>
      <c r="I64" s="15">
        <f t="shared" si="0"/>
        <v>1033857.7</v>
      </c>
    </row>
    <row r="65" spans="1:9" ht="15.75" x14ac:dyDescent="0.25">
      <c r="A65" s="9"/>
      <c r="B65" s="9"/>
      <c r="C65" s="10"/>
      <c r="D65" s="14" t="s">
        <v>61</v>
      </c>
      <c r="E65" s="20">
        <v>53595.19</v>
      </c>
      <c r="F65" s="16">
        <v>507039.51978224597</v>
      </c>
      <c r="G65" s="16">
        <v>73942.569999999992</v>
      </c>
      <c r="H65" s="16">
        <v>0</v>
      </c>
      <c r="I65" s="15">
        <f t="shared" si="0"/>
        <v>634577.27978224598</v>
      </c>
    </row>
    <row r="66" spans="1:9" ht="15.75" x14ac:dyDescent="0.25">
      <c r="A66" s="9"/>
      <c r="B66" s="9"/>
      <c r="C66" s="10"/>
      <c r="D66" s="14" t="s">
        <v>62</v>
      </c>
      <c r="E66" s="20">
        <v>281387.64</v>
      </c>
      <c r="F66" s="16">
        <v>1008082.073340866</v>
      </c>
      <c r="G66" s="16">
        <v>163875.06</v>
      </c>
      <c r="H66" s="16">
        <v>0</v>
      </c>
      <c r="I66" s="15">
        <f t="shared" si="0"/>
        <v>1453344.773340866</v>
      </c>
    </row>
    <row r="67" spans="1:9" ht="15.75" x14ac:dyDescent="0.25">
      <c r="A67" s="9"/>
      <c r="B67" s="9"/>
      <c r="C67" s="10"/>
      <c r="D67" s="14" t="s">
        <v>63</v>
      </c>
      <c r="E67" s="20">
        <v>36447.05999999999</v>
      </c>
      <c r="F67" s="16">
        <v>465926.29773367604</v>
      </c>
      <c r="G67" s="16">
        <v>75325.58</v>
      </c>
      <c r="H67" s="16">
        <v>0</v>
      </c>
      <c r="I67" s="15">
        <f t="shared" si="0"/>
        <v>577698.93773367605</v>
      </c>
    </row>
    <row r="68" spans="1:9" ht="15.75" x14ac:dyDescent="0.25">
      <c r="A68" s="9"/>
      <c r="B68" s="9"/>
      <c r="C68" s="10"/>
      <c r="D68" s="14" t="s">
        <v>64</v>
      </c>
      <c r="E68" s="20">
        <v>121288.57999999999</v>
      </c>
      <c r="F68" s="16">
        <v>196990.18358137601</v>
      </c>
      <c r="G68" s="16">
        <v>65653.509999999995</v>
      </c>
      <c r="H68" s="16">
        <v>0</v>
      </c>
      <c r="I68" s="15">
        <f t="shared" si="0"/>
        <v>383932.27358137601</v>
      </c>
    </row>
    <row r="69" spans="1:9" ht="15.75" x14ac:dyDescent="0.25">
      <c r="A69" s="9"/>
      <c r="B69" s="9"/>
      <c r="C69" s="10"/>
      <c r="D69" s="14" t="s">
        <v>65</v>
      </c>
      <c r="E69" s="20">
        <v>0</v>
      </c>
      <c r="F69" s="16">
        <v>0</v>
      </c>
      <c r="G69" s="16">
        <v>324925.40999999997</v>
      </c>
      <c r="H69" s="16">
        <v>0</v>
      </c>
      <c r="I69" s="15">
        <f t="shared" si="0"/>
        <v>324925.40999999997</v>
      </c>
    </row>
    <row r="70" spans="1:9" ht="15.75" x14ac:dyDescent="0.25">
      <c r="A70" s="9"/>
      <c r="B70" s="9"/>
      <c r="C70" s="10"/>
      <c r="D70" s="14" t="s">
        <v>66</v>
      </c>
      <c r="E70" s="20">
        <v>0</v>
      </c>
      <c r="F70" s="16">
        <v>0</v>
      </c>
      <c r="G70" s="16">
        <v>421041.49999999988</v>
      </c>
      <c r="H70" s="16">
        <v>0</v>
      </c>
      <c r="I70" s="15">
        <f t="shared" si="0"/>
        <v>421041.49999999988</v>
      </c>
    </row>
    <row r="71" spans="1:9" ht="15.75" x14ac:dyDescent="0.25">
      <c r="A71" s="9"/>
      <c r="B71" s="9"/>
      <c r="C71" s="10"/>
      <c r="D71" s="14" t="s">
        <v>67</v>
      </c>
      <c r="E71" s="20">
        <v>1108.55</v>
      </c>
      <c r="F71" s="16">
        <v>5140.2567631080001</v>
      </c>
      <c r="G71" s="16">
        <v>298195.65999999992</v>
      </c>
      <c r="H71" s="16">
        <v>0</v>
      </c>
      <c r="I71" s="15">
        <f t="shared" si="0"/>
        <v>304444.46676310792</v>
      </c>
    </row>
    <row r="72" spans="1:9" ht="15.75" x14ac:dyDescent="0.25">
      <c r="A72" s="9"/>
      <c r="B72" s="9"/>
      <c r="C72" s="10"/>
      <c r="D72" s="14" t="s">
        <v>68</v>
      </c>
      <c r="E72" s="20">
        <v>105651.07000000002</v>
      </c>
      <c r="F72" s="16">
        <v>319980.98350347299</v>
      </c>
      <c r="G72" s="16">
        <v>518974.19</v>
      </c>
      <c r="H72" s="16">
        <v>0</v>
      </c>
      <c r="I72" s="15">
        <f t="shared" si="0"/>
        <v>944606.243503473</v>
      </c>
    </row>
    <row r="73" spans="1:9" ht="15.75" x14ac:dyDescent="0.25">
      <c r="A73" s="9"/>
      <c r="B73" s="9"/>
      <c r="C73" s="10"/>
      <c r="D73" s="14" t="s">
        <v>69</v>
      </c>
      <c r="E73" s="20">
        <v>4114.5500000000011</v>
      </c>
      <c r="F73" s="16">
        <v>0</v>
      </c>
      <c r="G73" s="16">
        <v>223912.72999999998</v>
      </c>
      <c r="H73" s="16">
        <v>0</v>
      </c>
      <c r="I73" s="15">
        <f t="shared" si="0"/>
        <v>228027.27999999997</v>
      </c>
    </row>
    <row r="74" spans="1:9" ht="15.75" x14ac:dyDescent="0.25">
      <c r="A74" s="9"/>
      <c r="B74" s="9"/>
      <c r="C74" s="10"/>
      <c r="D74" s="14" t="s">
        <v>70</v>
      </c>
      <c r="E74" s="20">
        <v>24609.710000000003</v>
      </c>
      <c r="F74" s="16">
        <v>27065.836512963</v>
      </c>
      <c r="G74" s="16">
        <v>1975698.5600000003</v>
      </c>
      <c r="H74" s="16">
        <v>0</v>
      </c>
      <c r="I74" s="15">
        <f t="shared" ref="I74:I137" si="1">SUM(E74:H74)</f>
        <v>2027374.1065129633</v>
      </c>
    </row>
    <row r="75" spans="1:9" ht="15.75" x14ac:dyDescent="0.25">
      <c r="A75" s="9"/>
      <c r="B75" s="9"/>
      <c r="C75" s="10"/>
      <c r="D75" s="14" t="s">
        <v>71</v>
      </c>
      <c r="E75" s="20">
        <v>89183.200000000012</v>
      </c>
      <c r="F75" s="16">
        <v>105176.542377099</v>
      </c>
      <c r="G75" s="16">
        <v>3855075.3599999994</v>
      </c>
      <c r="H75" s="16">
        <v>0</v>
      </c>
      <c r="I75" s="15">
        <f t="shared" si="1"/>
        <v>4049435.1023770985</v>
      </c>
    </row>
    <row r="76" spans="1:9" ht="15.75" x14ac:dyDescent="0.25">
      <c r="A76" s="9"/>
      <c r="B76" s="9"/>
      <c r="C76" s="10"/>
      <c r="D76" s="14" t="s">
        <v>72</v>
      </c>
      <c r="E76" s="20">
        <v>0</v>
      </c>
      <c r="F76" s="16">
        <v>0</v>
      </c>
      <c r="G76" s="16">
        <v>907454.32000000007</v>
      </c>
      <c r="H76" s="16">
        <v>0</v>
      </c>
      <c r="I76" s="15">
        <f t="shared" si="1"/>
        <v>907454.32000000007</v>
      </c>
    </row>
    <row r="77" spans="1:9" ht="15.75" x14ac:dyDescent="0.25">
      <c r="A77" s="9"/>
      <c r="B77" s="9"/>
      <c r="C77" s="10"/>
      <c r="D77" s="14" t="s">
        <v>73</v>
      </c>
      <c r="E77" s="20">
        <v>31223.21</v>
      </c>
      <c r="F77" s="16">
        <v>521599.16458290501</v>
      </c>
      <c r="G77" s="16">
        <v>89367.200000000012</v>
      </c>
      <c r="H77" s="16">
        <v>0</v>
      </c>
      <c r="I77" s="15">
        <f t="shared" si="1"/>
        <v>642189.57458290504</v>
      </c>
    </row>
    <row r="78" spans="1:9" ht="15.75" x14ac:dyDescent="0.25">
      <c r="A78" s="9"/>
      <c r="B78" s="9"/>
      <c r="C78" s="10"/>
      <c r="D78" s="14" t="s">
        <v>74</v>
      </c>
      <c r="E78" s="20">
        <v>85198.130000000019</v>
      </c>
      <c r="F78" s="16">
        <v>529305.13369942014</v>
      </c>
      <c r="G78" s="16">
        <v>126487.44</v>
      </c>
      <c r="H78" s="16">
        <v>0</v>
      </c>
      <c r="I78" s="15">
        <f t="shared" si="1"/>
        <v>740990.70369942021</v>
      </c>
    </row>
    <row r="79" spans="1:9" ht="15.75" x14ac:dyDescent="0.25">
      <c r="A79" s="9"/>
      <c r="B79" s="9"/>
      <c r="C79" s="10"/>
      <c r="D79" s="14" t="s">
        <v>75</v>
      </c>
      <c r="E79" s="20">
        <v>56329.51</v>
      </c>
      <c r="F79" s="16">
        <v>297198.69429310004</v>
      </c>
      <c r="G79" s="16">
        <v>80780.52</v>
      </c>
      <c r="H79" s="16">
        <v>0</v>
      </c>
      <c r="I79" s="15">
        <f t="shared" si="1"/>
        <v>434308.72429310007</v>
      </c>
    </row>
    <row r="80" spans="1:9" ht="15.75" x14ac:dyDescent="0.25">
      <c r="A80" s="9"/>
      <c r="B80" s="9"/>
      <c r="C80" s="10"/>
      <c r="D80" s="14" t="s">
        <v>76</v>
      </c>
      <c r="E80" s="20">
        <v>115255.91000000002</v>
      </c>
      <c r="F80" s="16">
        <v>157078.12118879001</v>
      </c>
      <c r="G80" s="16">
        <v>17791.269999999997</v>
      </c>
      <c r="H80" s="16">
        <v>0</v>
      </c>
      <c r="I80" s="15">
        <f t="shared" si="1"/>
        <v>290125.30118879006</v>
      </c>
    </row>
    <row r="81" spans="1:9" ht="15.75" x14ac:dyDescent="0.25">
      <c r="A81" s="9"/>
      <c r="B81" s="9"/>
      <c r="C81" s="10"/>
      <c r="D81" s="14" t="s">
        <v>77</v>
      </c>
      <c r="E81" s="20">
        <v>331070.55999999994</v>
      </c>
      <c r="F81" s="16">
        <v>947785.62502172799</v>
      </c>
      <c r="G81" s="16">
        <v>211222.6</v>
      </c>
      <c r="H81" s="16">
        <v>0</v>
      </c>
      <c r="I81" s="15">
        <f t="shared" si="1"/>
        <v>1490078.7850217279</v>
      </c>
    </row>
    <row r="82" spans="1:9" ht="15.75" x14ac:dyDescent="0.25">
      <c r="A82" s="9"/>
      <c r="B82" s="9"/>
      <c r="C82" s="10"/>
      <c r="D82" s="14" t="s">
        <v>78</v>
      </c>
      <c r="E82" s="20">
        <v>212030.87999999995</v>
      </c>
      <c r="F82" s="16">
        <v>656923.93111957295</v>
      </c>
      <c r="G82" s="16">
        <v>105109.74000000002</v>
      </c>
      <c r="H82" s="16">
        <v>0</v>
      </c>
      <c r="I82" s="15">
        <f t="shared" si="1"/>
        <v>974064.55111957295</v>
      </c>
    </row>
    <row r="83" spans="1:9" ht="15.75" x14ac:dyDescent="0.25">
      <c r="A83" s="9"/>
      <c r="B83" s="9"/>
      <c r="C83" s="10"/>
      <c r="D83" s="14" t="s">
        <v>79</v>
      </c>
      <c r="E83" s="20">
        <v>87816.310000000012</v>
      </c>
      <c r="F83" s="16">
        <v>269792.82361281803</v>
      </c>
      <c r="G83" s="16">
        <v>141885.16000000003</v>
      </c>
      <c r="H83" s="16">
        <v>0</v>
      </c>
      <c r="I83" s="15">
        <f t="shared" si="1"/>
        <v>499494.29361281806</v>
      </c>
    </row>
    <row r="84" spans="1:9" ht="15.75" x14ac:dyDescent="0.25">
      <c r="A84" s="9"/>
      <c r="B84" s="9"/>
      <c r="C84" s="10"/>
      <c r="D84" s="14" t="s">
        <v>80</v>
      </c>
      <c r="E84" s="20">
        <v>0</v>
      </c>
      <c r="F84" s="16">
        <v>0</v>
      </c>
      <c r="G84" s="16">
        <v>1291029.72</v>
      </c>
      <c r="H84" s="16">
        <v>0</v>
      </c>
      <c r="I84" s="15">
        <f t="shared" si="1"/>
        <v>1291029.72</v>
      </c>
    </row>
    <row r="85" spans="1:9" ht="15.75" x14ac:dyDescent="0.25">
      <c r="A85" s="9"/>
      <c r="B85" s="9"/>
      <c r="C85" s="10"/>
      <c r="D85" s="14" t="s">
        <v>81</v>
      </c>
      <c r="E85" s="20">
        <v>191228.84000000003</v>
      </c>
      <c r="F85" s="16">
        <v>83935.446990028999</v>
      </c>
      <c r="G85" s="16">
        <v>348010.42</v>
      </c>
      <c r="H85" s="16">
        <v>0</v>
      </c>
      <c r="I85" s="15">
        <f t="shared" si="1"/>
        <v>623174.70699002896</v>
      </c>
    </row>
    <row r="86" spans="1:9" ht="15.75" x14ac:dyDescent="0.25">
      <c r="A86" s="9"/>
      <c r="B86" s="9"/>
      <c r="C86" s="10"/>
      <c r="D86" s="14" t="s">
        <v>82</v>
      </c>
      <c r="E86" s="20">
        <v>85361.540000000008</v>
      </c>
      <c r="F86" s="16">
        <v>316898.59585686703</v>
      </c>
      <c r="G86" s="16">
        <v>58439.110000000008</v>
      </c>
      <c r="H86" s="16">
        <v>0</v>
      </c>
      <c r="I86" s="15">
        <f t="shared" si="1"/>
        <v>460699.24585686706</v>
      </c>
    </row>
    <row r="87" spans="1:9" ht="15.75" x14ac:dyDescent="0.25">
      <c r="A87" s="9"/>
      <c r="B87" s="9"/>
      <c r="C87" s="10"/>
      <c r="D87" s="14" t="s">
        <v>83</v>
      </c>
      <c r="E87" s="20">
        <v>16488.489999999998</v>
      </c>
      <c r="F87" s="16">
        <v>459077.03807767906</v>
      </c>
      <c r="G87" s="16">
        <v>38935.860000000008</v>
      </c>
      <c r="H87" s="16">
        <v>0</v>
      </c>
      <c r="I87" s="15">
        <f t="shared" si="1"/>
        <v>514501.38807767903</v>
      </c>
    </row>
    <row r="88" spans="1:9" ht="15.75" x14ac:dyDescent="0.25">
      <c r="A88" s="9"/>
      <c r="B88" s="9"/>
      <c r="C88" s="10"/>
      <c r="D88" s="14" t="s">
        <v>84</v>
      </c>
      <c r="E88" s="20">
        <v>197873.03</v>
      </c>
      <c r="F88" s="16">
        <v>0</v>
      </c>
      <c r="G88" s="16">
        <v>400324.6</v>
      </c>
      <c r="H88" s="16">
        <v>0</v>
      </c>
      <c r="I88" s="15">
        <f t="shared" si="1"/>
        <v>598197.63</v>
      </c>
    </row>
    <row r="89" spans="1:9" ht="15.75" x14ac:dyDescent="0.25">
      <c r="A89" s="9"/>
      <c r="B89" s="9"/>
      <c r="C89" s="10"/>
      <c r="D89" s="14" t="s">
        <v>85</v>
      </c>
      <c r="E89" s="20">
        <v>35836.11</v>
      </c>
      <c r="F89" s="16">
        <v>450165.49327703303</v>
      </c>
      <c r="G89" s="16">
        <v>67433.059999999983</v>
      </c>
      <c r="H89" s="16">
        <v>0</v>
      </c>
      <c r="I89" s="15">
        <f t="shared" si="1"/>
        <v>553434.66327703302</v>
      </c>
    </row>
    <row r="90" spans="1:9" ht="15.75" x14ac:dyDescent="0.25">
      <c r="A90" s="9"/>
      <c r="B90" s="9"/>
      <c r="C90" s="10"/>
      <c r="D90" s="14" t="s">
        <v>86</v>
      </c>
      <c r="E90" s="20">
        <v>13771.4</v>
      </c>
      <c r="F90" s="16">
        <v>116481.57443341901</v>
      </c>
      <c r="G90" s="16">
        <v>85978.049999999988</v>
      </c>
      <c r="H90" s="16">
        <v>0</v>
      </c>
      <c r="I90" s="15">
        <f t="shared" si="1"/>
        <v>216231.02443341899</v>
      </c>
    </row>
    <row r="91" spans="1:9" ht="15.75" x14ac:dyDescent="0.25">
      <c r="A91" s="9"/>
      <c r="B91" s="9"/>
      <c r="C91" s="10"/>
      <c r="D91" s="14" t="s">
        <v>87</v>
      </c>
      <c r="E91" s="20">
        <v>61436.44000000001</v>
      </c>
      <c r="F91" s="16">
        <v>265681.50140796101</v>
      </c>
      <c r="G91" s="16">
        <v>228535.58000000002</v>
      </c>
      <c r="H91" s="16">
        <v>0</v>
      </c>
      <c r="I91" s="15">
        <f t="shared" si="1"/>
        <v>555653.52140796103</v>
      </c>
    </row>
    <row r="92" spans="1:9" ht="15.75" x14ac:dyDescent="0.25">
      <c r="A92" s="9"/>
      <c r="B92" s="9"/>
      <c r="C92" s="10"/>
      <c r="D92" s="14" t="s">
        <v>88</v>
      </c>
      <c r="E92" s="20">
        <v>13314.43</v>
      </c>
      <c r="F92" s="16">
        <v>36657.449648246999</v>
      </c>
      <c r="G92" s="16">
        <v>544317.23</v>
      </c>
      <c r="H92" s="16">
        <v>0</v>
      </c>
      <c r="I92" s="15">
        <f t="shared" si="1"/>
        <v>594289.10964824702</v>
      </c>
    </row>
    <row r="93" spans="1:9" ht="15.75" x14ac:dyDescent="0.25">
      <c r="A93" s="9"/>
      <c r="B93" s="9"/>
      <c r="C93" s="10"/>
      <c r="D93" s="14" t="s">
        <v>89</v>
      </c>
      <c r="E93" s="20">
        <v>129511.48000000001</v>
      </c>
      <c r="F93" s="16">
        <v>297026.46919536701</v>
      </c>
      <c r="G93" s="16">
        <v>70395.690000000017</v>
      </c>
      <c r="H93" s="16">
        <v>0</v>
      </c>
      <c r="I93" s="15">
        <f t="shared" si="1"/>
        <v>496933.63919536705</v>
      </c>
    </row>
    <row r="94" spans="1:9" ht="15.75" x14ac:dyDescent="0.25">
      <c r="A94" s="9"/>
      <c r="B94" s="9"/>
      <c r="C94" s="10"/>
      <c r="D94" s="14" t="s">
        <v>90</v>
      </c>
      <c r="E94" s="20">
        <v>38.96</v>
      </c>
      <c r="F94" s="16">
        <v>0</v>
      </c>
      <c r="G94" s="16">
        <v>24014.560000000001</v>
      </c>
      <c r="H94" s="16">
        <v>0</v>
      </c>
      <c r="I94" s="15">
        <f t="shared" si="1"/>
        <v>24053.52</v>
      </c>
    </row>
    <row r="95" spans="1:9" ht="15.75" x14ac:dyDescent="0.25">
      <c r="A95" s="9"/>
      <c r="B95" s="9"/>
      <c r="C95" s="10"/>
      <c r="D95" s="14" t="s">
        <v>91</v>
      </c>
      <c r="E95" s="20">
        <v>37192.150000000009</v>
      </c>
      <c r="F95" s="16">
        <v>9419.3880375509998</v>
      </c>
      <c r="G95" s="16">
        <v>473812.62000000005</v>
      </c>
      <c r="H95" s="16">
        <v>0</v>
      </c>
      <c r="I95" s="15">
        <f t="shared" si="1"/>
        <v>520424.15803755104</v>
      </c>
    </row>
    <row r="96" spans="1:9" ht="15.75" x14ac:dyDescent="0.25">
      <c r="A96" s="9"/>
      <c r="B96" s="9"/>
      <c r="C96" s="10"/>
      <c r="D96" s="14" t="s">
        <v>92</v>
      </c>
      <c r="E96" s="20">
        <v>0</v>
      </c>
      <c r="F96" s="16">
        <v>0</v>
      </c>
      <c r="G96" s="16">
        <v>1011998.1400000001</v>
      </c>
      <c r="H96" s="16">
        <v>0</v>
      </c>
      <c r="I96" s="15">
        <f t="shared" si="1"/>
        <v>1011998.1400000001</v>
      </c>
    </row>
    <row r="97" spans="1:9" ht="15.75" x14ac:dyDescent="0.25">
      <c r="A97" s="9"/>
      <c r="B97" s="9"/>
      <c r="C97" s="10"/>
      <c r="D97" s="14" t="s">
        <v>93</v>
      </c>
      <c r="E97" s="20">
        <v>37313.919999999998</v>
      </c>
      <c r="F97" s="16">
        <v>423104.07279221702</v>
      </c>
      <c r="G97" s="16">
        <v>90560.93</v>
      </c>
      <c r="H97" s="16">
        <v>0</v>
      </c>
      <c r="I97" s="15">
        <f t="shared" si="1"/>
        <v>550978.922792217</v>
      </c>
    </row>
    <row r="98" spans="1:9" ht="15.75" x14ac:dyDescent="0.25">
      <c r="A98" s="9"/>
      <c r="B98" s="9"/>
      <c r="C98" s="10"/>
      <c r="D98" s="14" t="s">
        <v>94</v>
      </c>
      <c r="E98" s="20">
        <v>157502.28</v>
      </c>
      <c r="F98" s="16">
        <v>556543.19531011616</v>
      </c>
      <c r="G98" s="16">
        <v>421034.41000000009</v>
      </c>
      <c r="H98" s="16">
        <v>0</v>
      </c>
      <c r="I98" s="15">
        <f t="shared" si="1"/>
        <v>1135079.8853101162</v>
      </c>
    </row>
    <row r="99" spans="1:9" ht="15.75" x14ac:dyDescent="0.25">
      <c r="A99" s="9"/>
      <c r="B99" s="9"/>
      <c r="C99" s="10"/>
      <c r="D99" s="14" t="s">
        <v>95</v>
      </c>
      <c r="E99" s="20">
        <v>326672.11000000004</v>
      </c>
      <c r="F99" s="16">
        <v>1060495.9114176091</v>
      </c>
      <c r="G99" s="16">
        <v>222066.01000000004</v>
      </c>
      <c r="H99" s="16">
        <v>0</v>
      </c>
      <c r="I99" s="15">
        <f t="shared" si="1"/>
        <v>1609234.0314176092</v>
      </c>
    </row>
    <row r="100" spans="1:9" ht="15.75" x14ac:dyDescent="0.25">
      <c r="A100" s="9"/>
      <c r="B100" s="9"/>
      <c r="C100" s="10"/>
      <c r="D100" s="14" t="s">
        <v>96</v>
      </c>
      <c r="E100" s="20">
        <v>249226.73999999996</v>
      </c>
      <c r="F100" s="16">
        <v>1061012.5867108079</v>
      </c>
      <c r="G100" s="16">
        <v>417287.80999999994</v>
      </c>
      <c r="H100" s="16">
        <v>0</v>
      </c>
      <c r="I100" s="15">
        <f t="shared" si="1"/>
        <v>1727527.1367108077</v>
      </c>
    </row>
    <row r="101" spans="1:9" ht="15.75" x14ac:dyDescent="0.25">
      <c r="A101" s="9"/>
      <c r="B101" s="9"/>
      <c r="C101" s="10"/>
      <c r="D101" s="14" t="s">
        <v>97</v>
      </c>
      <c r="E101" s="20">
        <v>5196.7299999999996</v>
      </c>
      <c r="F101" s="16">
        <v>1423806.9630994461</v>
      </c>
      <c r="G101" s="16">
        <v>12535.050000000001</v>
      </c>
      <c r="H101" s="16">
        <v>0</v>
      </c>
      <c r="I101" s="15">
        <f t="shared" si="1"/>
        <v>1441538.7430994462</v>
      </c>
    </row>
    <row r="102" spans="1:9" ht="15.75" x14ac:dyDescent="0.25">
      <c r="A102" s="9"/>
      <c r="B102" s="9"/>
      <c r="C102" s="10"/>
      <c r="D102" s="14" t="s">
        <v>98</v>
      </c>
      <c r="E102" s="20">
        <v>338567.33999999991</v>
      </c>
      <c r="F102" s="16">
        <v>610330.41814057599</v>
      </c>
      <c r="G102" s="16">
        <v>216751.04999999993</v>
      </c>
      <c r="H102" s="16">
        <v>0</v>
      </c>
      <c r="I102" s="15">
        <f t="shared" si="1"/>
        <v>1165648.8081405759</v>
      </c>
    </row>
    <row r="103" spans="1:9" ht="15.75" x14ac:dyDescent="0.25">
      <c r="A103" s="9"/>
      <c r="B103" s="9"/>
      <c r="C103" s="10"/>
      <c r="D103" s="14" t="s">
        <v>99</v>
      </c>
      <c r="E103" s="20">
        <v>34768.9</v>
      </c>
      <c r="F103" s="16">
        <v>194420.055199822</v>
      </c>
      <c r="G103" s="16">
        <v>46338.409999999989</v>
      </c>
      <c r="H103" s="16">
        <v>0</v>
      </c>
      <c r="I103" s="15">
        <f t="shared" si="1"/>
        <v>275527.365199822</v>
      </c>
    </row>
    <row r="104" spans="1:9" ht="15.75" x14ac:dyDescent="0.25">
      <c r="A104" s="9"/>
      <c r="B104" s="9"/>
      <c r="C104" s="10"/>
      <c r="D104" s="14" t="s">
        <v>100</v>
      </c>
      <c r="E104" s="20">
        <v>391656.87999999995</v>
      </c>
      <c r="F104" s="16">
        <v>355269.46442615002</v>
      </c>
      <c r="G104" s="16">
        <v>472149.41000000003</v>
      </c>
      <c r="H104" s="16">
        <v>0</v>
      </c>
      <c r="I104" s="15">
        <f t="shared" si="1"/>
        <v>1219075.7544261501</v>
      </c>
    </row>
    <row r="105" spans="1:9" ht="15.75" x14ac:dyDescent="0.25">
      <c r="A105" s="9"/>
      <c r="B105" s="9"/>
      <c r="C105" s="10"/>
      <c r="D105" s="14" t="s">
        <v>101</v>
      </c>
      <c r="E105" s="20">
        <v>38676.130000000005</v>
      </c>
      <c r="F105" s="16">
        <v>527591.71477838396</v>
      </c>
      <c r="G105" s="16">
        <v>17461.04</v>
      </c>
      <c r="H105" s="16">
        <v>0</v>
      </c>
      <c r="I105" s="15">
        <f t="shared" si="1"/>
        <v>583728.884778384</v>
      </c>
    </row>
    <row r="106" spans="1:9" ht="15.75" x14ac:dyDescent="0.25">
      <c r="A106" s="9"/>
      <c r="B106" s="9"/>
      <c r="C106" s="10"/>
      <c r="D106" s="14" t="s">
        <v>102</v>
      </c>
      <c r="E106" s="20">
        <v>153183.36000000002</v>
      </c>
      <c r="F106" s="16">
        <v>21585.545582536</v>
      </c>
      <c r="G106" s="16">
        <v>587685.28000000014</v>
      </c>
      <c r="H106" s="16">
        <v>0</v>
      </c>
      <c r="I106" s="15">
        <f t="shared" si="1"/>
        <v>762454.18558253616</v>
      </c>
    </row>
    <row r="107" spans="1:9" ht="15.75" x14ac:dyDescent="0.25">
      <c r="A107" s="9"/>
      <c r="B107" s="9"/>
      <c r="C107" s="10"/>
      <c r="D107" s="14" t="s">
        <v>103</v>
      </c>
      <c r="E107" s="20">
        <v>12176.66</v>
      </c>
      <c r="F107" s="16">
        <v>0</v>
      </c>
      <c r="G107" s="16">
        <v>119534.73</v>
      </c>
      <c r="H107" s="16">
        <v>0</v>
      </c>
      <c r="I107" s="15">
        <f t="shared" si="1"/>
        <v>131711.38999999998</v>
      </c>
    </row>
    <row r="108" spans="1:9" ht="15.75" x14ac:dyDescent="0.25">
      <c r="A108" s="9"/>
      <c r="B108" s="9"/>
      <c r="C108" s="10"/>
      <c r="D108" s="14" t="s">
        <v>104</v>
      </c>
      <c r="E108" s="20">
        <v>6132.7300000000005</v>
      </c>
      <c r="F108" s="16">
        <v>0</v>
      </c>
      <c r="G108" s="16">
        <v>56271.95</v>
      </c>
      <c r="H108" s="16">
        <v>0</v>
      </c>
      <c r="I108" s="15">
        <f t="shared" si="1"/>
        <v>62404.68</v>
      </c>
    </row>
    <row r="109" spans="1:9" ht="15.75" x14ac:dyDescent="0.25">
      <c r="A109" s="9"/>
      <c r="B109" s="9"/>
      <c r="C109" s="10"/>
      <c r="D109" s="14" t="s">
        <v>105</v>
      </c>
      <c r="E109" s="20">
        <v>3425.41</v>
      </c>
      <c r="F109" s="16">
        <v>848601.63284010801</v>
      </c>
      <c r="G109" s="16">
        <v>64943.440000000017</v>
      </c>
      <c r="H109" s="16">
        <v>0</v>
      </c>
      <c r="I109" s="15">
        <f t="shared" si="1"/>
        <v>916970.4828401081</v>
      </c>
    </row>
    <row r="110" spans="1:9" ht="15.75" x14ac:dyDescent="0.25">
      <c r="A110" s="9"/>
      <c r="B110" s="9"/>
      <c r="C110" s="10"/>
      <c r="D110" s="14" t="s">
        <v>106</v>
      </c>
      <c r="E110" s="20">
        <v>30582.070000000003</v>
      </c>
      <c r="F110" s="16">
        <v>225769.43901537501</v>
      </c>
      <c r="G110" s="16">
        <v>45956.62</v>
      </c>
      <c r="H110" s="16">
        <v>0</v>
      </c>
      <c r="I110" s="15">
        <f t="shared" si="1"/>
        <v>302308.12901537505</v>
      </c>
    </row>
    <row r="111" spans="1:9" ht="15.75" x14ac:dyDescent="0.25">
      <c r="A111" s="9"/>
      <c r="B111" s="9"/>
      <c r="C111" s="10"/>
      <c r="D111" s="14" t="s">
        <v>107</v>
      </c>
      <c r="E111" s="20">
        <v>1635.27</v>
      </c>
      <c r="F111" s="16">
        <v>3254.6127443389996</v>
      </c>
      <c r="G111" s="16">
        <v>1229863.1199999999</v>
      </c>
      <c r="H111" s="16">
        <v>0</v>
      </c>
      <c r="I111" s="15">
        <f t="shared" si="1"/>
        <v>1234753.0027443389</v>
      </c>
    </row>
    <row r="112" spans="1:9" ht="15.75" x14ac:dyDescent="0.25">
      <c r="A112" s="9"/>
      <c r="B112" s="9"/>
      <c r="C112" s="10"/>
      <c r="D112" s="14" t="s">
        <v>108</v>
      </c>
      <c r="E112" s="20">
        <v>167915.71000000002</v>
      </c>
      <c r="F112" s="16">
        <v>222687.051368769</v>
      </c>
      <c r="G112" s="16">
        <v>97526.029999999984</v>
      </c>
      <c r="H112" s="16">
        <v>0</v>
      </c>
      <c r="I112" s="15">
        <f t="shared" si="1"/>
        <v>488128.79136876896</v>
      </c>
    </row>
    <row r="113" spans="1:9" ht="15.75" x14ac:dyDescent="0.25">
      <c r="A113" s="9"/>
      <c r="B113" s="9"/>
      <c r="C113" s="10"/>
      <c r="D113" s="14" t="s">
        <v>109</v>
      </c>
      <c r="E113" s="20">
        <v>29547.449999999993</v>
      </c>
      <c r="F113" s="16">
        <v>536158.80938356405</v>
      </c>
      <c r="G113" s="16">
        <v>104194.8</v>
      </c>
      <c r="H113" s="16">
        <v>0</v>
      </c>
      <c r="I113" s="15">
        <f t="shared" si="1"/>
        <v>669901.05938356405</v>
      </c>
    </row>
    <row r="114" spans="1:9" ht="15.75" x14ac:dyDescent="0.25">
      <c r="A114" s="9"/>
      <c r="B114" s="9"/>
      <c r="C114" s="10"/>
      <c r="D114" s="14" t="s">
        <v>110</v>
      </c>
      <c r="E114" s="20">
        <v>104975.15999999999</v>
      </c>
      <c r="F114" s="16">
        <v>614953.99961048504</v>
      </c>
      <c r="G114" s="16">
        <v>109080.1</v>
      </c>
      <c r="H114" s="16">
        <v>0</v>
      </c>
      <c r="I114" s="15">
        <f t="shared" si="1"/>
        <v>829009.25961048505</v>
      </c>
    </row>
    <row r="115" spans="1:9" ht="15.75" x14ac:dyDescent="0.25">
      <c r="A115" s="9"/>
      <c r="B115" s="9"/>
      <c r="C115" s="10"/>
      <c r="D115" s="14" t="s">
        <v>111</v>
      </c>
      <c r="E115" s="20">
        <v>143274.34</v>
      </c>
      <c r="F115" s="16">
        <v>304052.36997724406</v>
      </c>
      <c r="G115" s="16">
        <v>192799.46</v>
      </c>
      <c r="H115" s="16">
        <v>0</v>
      </c>
      <c r="I115" s="15">
        <f t="shared" si="1"/>
        <v>640126.16997724399</v>
      </c>
    </row>
    <row r="116" spans="1:9" ht="15.75" x14ac:dyDescent="0.25">
      <c r="A116" s="9"/>
      <c r="B116" s="9"/>
      <c r="C116" s="10"/>
      <c r="D116" s="14" t="s">
        <v>112</v>
      </c>
      <c r="E116" s="20">
        <v>90826.5</v>
      </c>
      <c r="F116" s="16">
        <v>394837.07662327006</v>
      </c>
      <c r="G116" s="16">
        <v>50578.82</v>
      </c>
      <c r="H116" s="16">
        <v>0</v>
      </c>
      <c r="I116" s="15">
        <f t="shared" si="1"/>
        <v>536242.39662327</v>
      </c>
    </row>
    <row r="117" spans="1:9" ht="15.75" x14ac:dyDescent="0.25">
      <c r="A117" s="9"/>
      <c r="B117" s="9"/>
      <c r="C117" s="10"/>
      <c r="D117" s="14" t="s">
        <v>113</v>
      </c>
      <c r="E117" s="20">
        <v>25200.899999999998</v>
      </c>
      <c r="F117" s="16">
        <v>304909.07943776197</v>
      </c>
      <c r="G117" s="16">
        <v>131584.23000000001</v>
      </c>
      <c r="H117" s="16">
        <v>0</v>
      </c>
      <c r="I117" s="15">
        <f t="shared" si="1"/>
        <v>461694.20943776204</v>
      </c>
    </row>
    <row r="118" spans="1:9" ht="15.75" x14ac:dyDescent="0.25">
      <c r="A118" s="9"/>
      <c r="B118" s="9"/>
      <c r="C118" s="10"/>
      <c r="D118" s="14" t="s">
        <v>114</v>
      </c>
      <c r="E118" s="20">
        <v>93778.73</v>
      </c>
      <c r="F118" s="16">
        <v>476206.81125989201</v>
      </c>
      <c r="G118" s="16">
        <v>156436.87999999998</v>
      </c>
      <c r="H118" s="16">
        <v>0</v>
      </c>
      <c r="I118" s="15">
        <f t="shared" si="1"/>
        <v>726422.42125989206</v>
      </c>
    </row>
    <row r="119" spans="1:9" ht="15.75" x14ac:dyDescent="0.25">
      <c r="A119" s="9"/>
      <c r="B119" s="9"/>
      <c r="C119" s="10"/>
      <c r="D119" s="14" t="s">
        <v>115</v>
      </c>
      <c r="E119" s="20">
        <v>4710.4699999999993</v>
      </c>
      <c r="F119" s="16">
        <v>46249.062783531008</v>
      </c>
      <c r="G119" s="16">
        <v>56963.810000000005</v>
      </c>
      <c r="H119" s="16">
        <v>0</v>
      </c>
      <c r="I119" s="15">
        <f t="shared" si="1"/>
        <v>107923.34278353101</v>
      </c>
    </row>
    <row r="120" spans="1:9" ht="15.75" x14ac:dyDescent="0.25">
      <c r="A120" s="9"/>
      <c r="B120" s="9"/>
      <c r="C120" s="10"/>
      <c r="D120" s="14" t="s">
        <v>116</v>
      </c>
      <c r="E120" s="20">
        <v>96869.49</v>
      </c>
      <c r="F120" s="16">
        <v>202130.44034448403</v>
      </c>
      <c r="G120" s="16">
        <v>285524.26999999996</v>
      </c>
      <c r="H120" s="16">
        <v>0</v>
      </c>
      <c r="I120" s="15">
        <f t="shared" si="1"/>
        <v>584524.20034448407</v>
      </c>
    </row>
    <row r="121" spans="1:9" ht="15.75" x14ac:dyDescent="0.25">
      <c r="A121" s="9"/>
      <c r="B121" s="9"/>
      <c r="C121" s="10"/>
      <c r="D121" s="14" t="s">
        <v>117</v>
      </c>
      <c r="E121" s="20">
        <v>101165.00999999998</v>
      </c>
      <c r="F121" s="16">
        <v>252663.05043060501</v>
      </c>
      <c r="G121" s="16">
        <v>111323.9</v>
      </c>
      <c r="H121" s="16">
        <v>0</v>
      </c>
      <c r="I121" s="15">
        <f t="shared" si="1"/>
        <v>465151.96043060499</v>
      </c>
    </row>
    <row r="122" spans="1:9" ht="15.75" x14ac:dyDescent="0.25">
      <c r="A122" s="9"/>
      <c r="B122" s="9"/>
      <c r="C122" s="10"/>
      <c r="D122" s="14" t="s">
        <v>118</v>
      </c>
      <c r="E122" s="20">
        <v>192246.01999999996</v>
      </c>
      <c r="F122" s="16">
        <v>221145.85754546602</v>
      </c>
      <c r="G122" s="16">
        <v>136863.15</v>
      </c>
      <c r="H122" s="16">
        <v>0</v>
      </c>
      <c r="I122" s="15">
        <f t="shared" si="1"/>
        <v>550255.02754546597</v>
      </c>
    </row>
    <row r="123" spans="1:9" ht="15.75" x14ac:dyDescent="0.25">
      <c r="A123" s="9"/>
      <c r="B123" s="9"/>
      <c r="C123" s="10"/>
      <c r="D123" s="14" t="s">
        <v>119</v>
      </c>
      <c r="E123" s="20">
        <v>118276.54000000002</v>
      </c>
      <c r="F123" s="16">
        <v>406314.33377732302</v>
      </c>
      <c r="G123" s="16">
        <v>80709.75</v>
      </c>
      <c r="H123" s="16">
        <v>0</v>
      </c>
      <c r="I123" s="15">
        <f t="shared" si="1"/>
        <v>605300.62377732305</v>
      </c>
    </row>
    <row r="124" spans="1:9" ht="15.75" x14ac:dyDescent="0.25">
      <c r="A124" s="9"/>
      <c r="B124" s="9"/>
      <c r="C124" s="10"/>
      <c r="D124" s="14" t="s">
        <v>120</v>
      </c>
      <c r="E124" s="20">
        <v>6767.5200000000013</v>
      </c>
      <c r="F124" s="16">
        <v>0</v>
      </c>
      <c r="G124" s="16">
        <v>424107.38999999996</v>
      </c>
      <c r="H124" s="16">
        <v>521529.57500000001</v>
      </c>
      <c r="I124" s="15">
        <f t="shared" si="1"/>
        <v>952404.48499999999</v>
      </c>
    </row>
    <row r="125" spans="1:9" ht="15.75" x14ac:dyDescent="0.25">
      <c r="A125" s="9"/>
      <c r="B125" s="9"/>
      <c r="C125" s="10"/>
      <c r="D125" s="14" t="s">
        <v>121</v>
      </c>
      <c r="E125" s="20">
        <v>0</v>
      </c>
      <c r="F125" s="16">
        <v>0</v>
      </c>
      <c r="G125" s="16">
        <v>1316805.4300000002</v>
      </c>
      <c r="H125" s="16">
        <v>75799.3</v>
      </c>
      <c r="I125" s="15">
        <f t="shared" si="1"/>
        <v>1392604.7300000002</v>
      </c>
    </row>
    <row r="126" spans="1:9" ht="15.75" x14ac:dyDescent="0.25">
      <c r="A126" s="9"/>
      <c r="B126" s="9"/>
      <c r="C126" s="10"/>
      <c r="D126" s="14" t="s">
        <v>122</v>
      </c>
      <c r="E126" s="20">
        <v>498.40999999999997</v>
      </c>
      <c r="F126" s="16">
        <v>0</v>
      </c>
      <c r="G126" s="16">
        <v>592828.16000000015</v>
      </c>
      <c r="H126" s="16">
        <v>0</v>
      </c>
      <c r="I126" s="15">
        <f t="shared" si="1"/>
        <v>593326.57000000018</v>
      </c>
    </row>
    <row r="127" spans="1:9" ht="15.75" x14ac:dyDescent="0.25">
      <c r="A127" s="9"/>
      <c r="B127" s="9"/>
      <c r="C127" s="10"/>
      <c r="D127" s="14" t="s">
        <v>123</v>
      </c>
      <c r="E127" s="20">
        <v>100807.97</v>
      </c>
      <c r="F127" s="16">
        <v>85648.865911065004</v>
      </c>
      <c r="G127" s="16">
        <v>340645.47000000003</v>
      </c>
      <c r="H127" s="16">
        <v>0</v>
      </c>
      <c r="I127" s="15">
        <f t="shared" si="1"/>
        <v>527102.30591106508</v>
      </c>
    </row>
    <row r="128" spans="1:9" ht="15.75" x14ac:dyDescent="0.25">
      <c r="A128" s="9"/>
      <c r="B128" s="9"/>
      <c r="C128" s="10"/>
      <c r="D128" s="14" t="s">
        <v>124</v>
      </c>
      <c r="E128" s="20">
        <v>234221.04000000004</v>
      </c>
      <c r="F128" s="16">
        <v>267222.69523126399</v>
      </c>
      <c r="G128" s="16">
        <v>163184.06000000003</v>
      </c>
      <c r="H128" s="16">
        <v>0</v>
      </c>
      <c r="I128" s="15">
        <f t="shared" si="1"/>
        <v>664627.79523126408</v>
      </c>
    </row>
    <row r="129" spans="1:9" ht="15.75" x14ac:dyDescent="0.25">
      <c r="A129" s="9"/>
      <c r="B129" s="9"/>
      <c r="C129" s="10"/>
      <c r="D129" s="14" t="s">
        <v>125</v>
      </c>
      <c r="E129" s="20">
        <v>86698.210000000021</v>
      </c>
      <c r="F129" s="16">
        <v>129327.80031304201</v>
      </c>
      <c r="G129" s="16">
        <v>86321.930000000008</v>
      </c>
      <c r="H129" s="16">
        <v>0</v>
      </c>
      <c r="I129" s="15">
        <f t="shared" si="1"/>
        <v>302347.94031304203</v>
      </c>
    </row>
    <row r="130" spans="1:9" ht="15.75" x14ac:dyDescent="0.25">
      <c r="A130" s="9"/>
      <c r="B130" s="9"/>
      <c r="C130" s="10"/>
      <c r="D130" s="14" t="s">
        <v>126</v>
      </c>
      <c r="E130" s="20">
        <v>33885.699999999997</v>
      </c>
      <c r="F130" s="16">
        <v>227822.89210373</v>
      </c>
      <c r="G130" s="16">
        <v>36978.46</v>
      </c>
      <c r="H130" s="16">
        <v>0</v>
      </c>
      <c r="I130" s="15">
        <f t="shared" si="1"/>
        <v>298687.05210373004</v>
      </c>
    </row>
    <row r="131" spans="1:9" ht="15.75" x14ac:dyDescent="0.25">
      <c r="A131" s="9"/>
      <c r="B131" s="9"/>
      <c r="C131" s="10"/>
      <c r="D131" s="14" t="s">
        <v>127</v>
      </c>
      <c r="E131" s="20">
        <v>220101.38999999998</v>
      </c>
      <c r="F131" s="16">
        <v>1245156.5444125612</v>
      </c>
      <c r="G131" s="16">
        <v>861899</v>
      </c>
      <c r="H131" s="16">
        <v>0</v>
      </c>
      <c r="I131" s="15">
        <f t="shared" si="1"/>
        <v>2327156.9344125614</v>
      </c>
    </row>
    <row r="132" spans="1:9" ht="15.75" x14ac:dyDescent="0.25">
      <c r="A132" s="9"/>
      <c r="B132" s="9"/>
      <c r="C132" s="10"/>
      <c r="D132" s="14" t="s">
        <v>128</v>
      </c>
      <c r="E132" s="20">
        <v>63518.47</v>
      </c>
      <c r="F132" s="16">
        <v>763981.70148729393</v>
      </c>
      <c r="G132" s="16">
        <v>37003.339999999997</v>
      </c>
      <c r="H132" s="16">
        <v>0</v>
      </c>
      <c r="I132" s="15">
        <f t="shared" si="1"/>
        <v>864503.51148729387</v>
      </c>
    </row>
    <row r="133" spans="1:9" ht="15.75" x14ac:dyDescent="0.25">
      <c r="A133" s="9"/>
      <c r="B133" s="9"/>
      <c r="C133" s="10"/>
      <c r="D133" s="14" t="s">
        <v>129</v>
      </c>
      <c r="E133" s="20">
        <v>173894.37</v>
      </c>
      <c r="F133" s="16">
        <v>0</v>
      </c>
      <c r="G133" s="16">
        <v>851092.17</v>
      </c>
      <c r="H133" s="16">
        <v>255924.95500000002</v>
      </c>
      <c r="I133" s="15">
        <f t="shared" si="1"/>
        <v>1280911.4950000001</v>
      </c>
    </row>
    <row r="134" spans="1:9" ht="15.75" x14ac:dyDescent="0.25">
      <c r="A134" s="9"/>
      <c r="B134" s="9"/>
      <c r="C134" s="10"/>
      <c r="D134" s="14" t="s">
        <v>130</v>
      </c>
      <c r="E134" s="20">
        <v>11029.32</v>
      </c>
      <c r="F134" s="16">
        <v>37686.384206497998</v>
      </c>
      <c r="G134" s="16">
        <v>6838.39</v>
      </c>
      <c r="H134" s="16">
        <v>0</v>
      </c>
      <c r="I134" s="15">
        <f t="shared" si="1"/>
        <v>55554.094206497997</v>
      </c>
    </row>
    <row r="135" spans="1:9" ht="15.75" x14ac:dyDescent="0.25">
      <c r="A135" s="9"/>
      <c r="B135" s="9"/>
      <c r="C135" s="10"/>
      <c r="D135" s="14" t="s">
        <v>131</v>
      </c>
      <c r="E135" s="20">
        <v>19363.82</v>
      </c>
      <c r="F135" s="16">
        <v>476206.81125989201</v>
      </c>
      <c r="G135" s="16">
        <v>72246.83</v>
      </c>
      <c r="H135" s="16">
        <v>0</v>
      </c>
      <c r="I135" s="15">
        <f t="shared" si="1"/>
        <v>567817.46125989198</v>
      </c>
    </row>
    <row r="136" spans="1:9" ht="15.75" x14ac:dyDescent="0.25">
      <c r="A136" s="9"/>
      <c r="B136" s="9"/>
      <c r="C136" s="10"/>
      <c r="D136" s="14" t="s">
        <v>132</v>
      </c>
      <c r="E136" s="20">
        <v>183997.08000000005</v>
      </c>
      <c r="F136" s="16">
        <v>575558.61251109792</v>
      </c>
      <c r="G136" s="16">
        <v>319134.21999999997</v>
      </c>
      <c r="H136" s="16">
        <v>0</v>
      </c>
      <c r="I136" s="15">
        <f t="shared" si="1"/>
        <v>1078689.912511098</v>
      </c>
    </row>
    <row r="137" spans="1:9" ht="15.75" x14ac:dyDescent="0.25">
      <c r="A137" s="9"/>
      <c r="B137" s="9"/>
      <c r="C137" s="10"/>
      <c r="D137" s="14" t="s">
        <v>133</v>
      </c>
      <c r="E137" s="20">
        <v>296743.53000000003</v>
      </c>
      <c r="F137" s="16">
        <v>904958.98405212199</v>
      </c>
      <c r="G137" s="16">
        <v>473372.00000000006</v>
      </c>
      <c r="H137" s="16">
        <v>0</v>
      </c>
      <c r="I137" s="15">
        <f t="shared" si="1"/>
        <v>1675074.5140521219</v>
      </c>
    </row>
    <row r="138" spans="1:9" ht="15.75" x14ac:dyDescent="0.25">
      <c r="A138" s="9"/>
      <c r="B138" s="9"/>
      <c r="C138" s="10"/>
      <c r="D138" s="14" t="s">
        <v>134</v>
      </c>
      <c r="E138" s="20">
        <v>0</v>
      </c>
      <c r="F138" s="16">
        <v>0</v>
      </c>
      <c r="G138" s="16">
        <v>914639.80999999994</v>
      </c>
      <c r="H138" s="16">
        <v>0</v>
      </c>
      <c r="I138" s="15">
        <f t="shared" ref="I138:I144" si="2">SUM(E138:H138)</f>
        <v>914639.80999999994</v>
      </c>
    </row>
    <row r="139" spans="1:9" ht="15.75" x14ac:dyDescent="0.25">
      <c r="A139" s="9"/>
      <c r="B139" s="9"/>
      <c r="C139" s="10"/>
      <c r="D139" s="14" t="s">
        <v>135</v>
      </c>
      <c r="E139" s="20">
        <v>22396.800000000003</v>
      </c>
      <c r="F139" s="16">
        <v>135496.991634401</v>
      </c>
      <c r="G139" s="16">
        <v>89446.39</v>
      </c>
      <c r="H139" s="16">
        <v>0</v>
      </c>
      <c r="I139" s="15">
        <f t="shared" si="2"/>
        <v>247340.18163440103</v>
      </c>
    </row>
    <row r="140" spans="1:9" ht="15.75" x14ac:dyDescent="0.25">
      <c r="A140" s="9"/>
      <c r="B140" s="9"/>
      <c r="C140" s="10"/>
      <c r="D140" s="14" t="s">
        <v>136</v>
      </c>
      <c r="E140" s="20">
        <v>88994.59</v>
      </c>
      <c r="F140" s="16">
        <v>960976.30109681713</v>
      </c>
      <c r="G140" s="16">
        <v>196941.25999999995</v>
      </c>
      <c r="H140" s="16">
        <v>0</v>
      </c>
      <c r="I140" s="15">
        <f t="shared" si="2"/>
        <v>1246912.1510968171</v>
      </c>
    </row>
    <row r="141" spans="1:9" ht="15.75" x14ac:dyDescent="0.25">
      <c r="A141" s="9"/>
      <c r="B141" s="9"/>
      <c r="C141" s="10"/>
      <c r="D141" s="14" t="s">
        <v>137</v>
      </c>
      <c r="E141" s="20">
        <v>0</v>
      </c>
      <c r="F141" s="16">
        <v>0</v>
      </c>
      <c r="G141" s="16">
        <v>1322273.8899999999</v>
      </c>
      <c r="H141" s="16">
        <v>15516.234999999999</v>
      </c>
      <c r="I141" s="15">
        <f t="shared" si="2"/>
        <v>1337790.125</v>
      </c>
    </row>
    <row r="142" spans="1:9" ht="15.75" x14ac:dyDescent="0.25">
      <c r="A142" s="9"/>
      <c r="B142" s="9"/>
      <c r="C142" s="10"/>
      <c r="D142" s="14" t="s">
        <v>138</v>
      </c>
      <c r="E142" s="20">
        <v>4325.9699999999993</v>
      </c>
      <c r="F142" s="16">
        <v>0</v>
      </c>
      <c r="G142" s="16">
        <v>98600.049999999988</v>
      </c>
      <c r="H142" s="16">
        <v>0</v>
      </c>
      <c r="I142" s="15">
        <f t="shared" si="2"/>
        <v>102926.01999999999</v>
      </c>
    </row>
    <row r="143" spans="1:9" ht="15.75" x14ac:dyDescent="0.25">
      <c r="A143" s="9"/>
      <c r="B143" s="9"/>
      <c r="C143" s="10"/>
      <c r="D143" s="14" t="s">
        <v>139</v>
      </c>
      <c r="E143" s="20">
        <v>13190.060000000003</v>
      </c>
      <c r="F143" s="16">
        <v>888173.66106537497</v>
      </c>
      <c r="G143" s="16">
        <v>26568.239999999998</v>
      </c>
      <c r="H143" s="16">
        <v>0</v>
      </c>
      <c r="I143" s="15">
        <f t="shared" si="2"/>
        <v>927931.96106537501</v>
      </c>
    </row>
    <row r="144" spans="1:9" ht="15.75" x14ac:dyDescent="0.25">
      <c r="A144" s="9"/>
      <c r="B144" s="9"/>
      <c r="C144" s="10"/>
      <c r="D144" s="14" t="s">
        <v>140</v>
      </c>
      <c r="E144" s="20">
        <v>162279.98999999996</v>
      </c>
      <c r="F144" s="16">
        <v>107918.89585638599</v>
      </c>
      <c r="G144" s="16">
        <v>252148.87000000002</v>
      </c>
      <c r="H144" s="16">
        <v>0</v>
      </c>
      <c r="I144" s="15">
        <f t="shared" si="2"/>
        <v>522347.75585638592</v>
      </c>
    </row>
    <row r="145" spans="1:9" ht="24.75" customHeight="1" x14ac:dyDescent="0.2">
      <c r="A145" s="2"/>
      <c r="B145" s="2"/>
      <c r="C145" s="11"/>
      <c r="D145" s="17" t="s">
        <v>141</v>
      </c>
      <c r="E145" s="18">
        <f>SUM(E10:E144)</f>
        <v>12652371.200000005</v>
      </c>
      <c r="F145" s="18">
        <f>SUM(F10:F144)</f>
        <v>44158223.600883491</v>
      </c>
      <c r="G145" s="18">
        <f>SUM(G10:G144)</f>
        <v>43013494.530000009</v>
      </c>
      <c r="H145" s="18">
        <f>SUM(H10:H144)</f>
        <v>868770.06500000006</v>
      </c>
      <c r="I145" s="18">
        <f>SUM(I10:I144)</f>
        <v>100692859.39588347</v>
      </c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145"/>
  <sheetViews>
    <sheetView showGridLines="0" tabSelected="1" zoomScale="80" zoomScaleNormal="80" workbookViewId="0">
      <pane xSplit="4" ySplit="9" topLeftCell="E10" activePane="bottomRight" state="frozen"/>
      <selection activeCell="E9" sqref="E9"/>
      <selection pane="topRight" activeCell="E9" sqref="E9"/>
      <selection pane="bottomLeft" activeCell="E9" sqref="E9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166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167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20">
        <v>1498799.8299999996</v>
      </c>
      <c r="F10" s="16">
        <v>2570109.2579990239</v>
      </c>
      <c r="G10" s="16">
        <v>101570.69000000002</v>
      </c>
      <c r="H10" s="16">
        <v>0</v>
      </c>
      <c r="I10" s="15">
        <f t="shared" ref="I10:I73" si="0">SUM(E10:H10)</f>
        <v>4170479.7779990234</v>
      </c>
    </row>
    <row r="11" spans="1:9" ht="15.75" x14ac:dyDescent="0.25">
      <c r="A11" s="9"/>
      <c r="B11" s="9"/>
      <c r="C11" s="10"/>
      <c r="D11" s="14" t="s">
        <v>7</v>
      </c>
      <c r="E11" s="20">
        <v>3265234.6399999997</v>
      </c>
      <c r="F11" s="16">
        <v>1442542.5544584417</v>
      </c>
      <c r="G11" s="16">
        <v>81107.47</v>
      </c>
      <c r="H11" s="16">
        <v>0</v>
      </c>
      <c r="I11" s="15">
        <f t="shared" si="0"/>
        <v>4788884.6644584415</v>
      </c>
    </row>
    <row r="12" spans="1:9" ht="15.75" x14ac:dyDescent="0.25">
      <c r="A12" s="9"/>
      <c r="B12" s="9"/>
      <c r="C12" s="10"/>
      <c r="D12" s="14" t="s">
        <v>8</v>
      </c>
      <c r="E12" s="20">
        <v>3093955.8799999994</v>
      </c>
      <c r="F12" s="16">
        <v>522974.28491204377</v>
      </c>
      <c r="G12" s="16">
        <v>48049.090000000004</v>
      </c>
      <c r="H12" s="16">
        <v>0</v>
      </c>
      <c r="I12" s="15">
        <f t="shared" si="0"/>
        <v>3664979.254912043</v>
      </c>
    </row>
    <row r="13" spans="1:9" ht="15.75" x14ac:dyDescent="0.25">
      <c r="A13" s="9"/>
      <c r="B13" s="9"/>
      <c r="C13" s="10"/>
      <c r="D13" s="14" t="s">
        <v>9</v>
      </c>
      <c r="E13" s="20">
        <v>283743.83999999997</v>
      </c>
      <c r="F13" s="16">
        <v>13838.821215731992</v>
      </c>
      <c r="G13" s="16">
        <v>736178.08</v>
      </c>
      <c r="H13" s="16">
        <v>0</v>
      </c>
      <c r="I13" s="15">
        <f t="shared" si="0"/>
        <v>1033760.7412157319</v>
      </c>
    </row>
    <row r="14" spans="1:9" ht="15.75" x14ac:dyDescent="0.25">
      <c r="A14" s="9"/>
      <c r="B14" s="9"/>
      <c r="C14" s="10"/>
      <c r="D14" s="14" t="s">
        <v>10</v>
      </c>
      <c r="E14" s="20">
        <v>3662020.0800000005</v>
      </c>
      <c r="F14" s="16">
        <v>581075.93377912487</v>
      </c>
      <c r="G14" s="16">
        <v>104659.21999999999</v>
      </c>
      <c r="H14" s="16">
        <v>0</v>
      </c>
      <c r="I14" s="15">
        <f t="shared" si="0"/>
        <v>4347755.2337791249</v>
      </c>
    </row>
    <row r="15" spans="1:9" ht="15.75" x14ac:dyDescent="0.25">
      <c r="A15" s="9"/>
      <c r="B15" s="9"/>
      <c r="C15" s="10"/>
      <c r="D15" s="14" t="s">
        <v>11</v>
      </c>
      <c r="E15" s="20">
        <v>38963.770000000004</v>
      </c>
      <c r="F15" s="16">
        <v>3233.8138923359984</v>
      </c>
      <c r="G15" s="16">
        <v>718173.7300000001</v>
      </c>
      <c r="H15" s="16">
        <v>0</v>
      </c>
      <c r="I15" s="15">
        <f t="shared" si="0"/>
        <v>760371.3138923361</v>
      </c>
    </row>
    <row r="16" spans="1:9" ht="15.75" x14ac:dyDescent="0.25">
      <c r="A16" s="9"/>
      <c r="B16" s="9"/>
      <c r="C16" s="10"/>
      <c r="D16" s="14" t="s">
        <v>12</v>
      </c>
      <c r="E16" s="20">
        <v>4372669.1100000003</v>
      </c>
      <c r="F16" s="16">
        <v>2770724.6095404862</v>
      </c>
      <c r="G16" s="16">
        <v>122082.77</v>
      </c>
      <c r="H16" s="16">
        <v>0</v>
      </c>
      <c r="I16" s="15">
        <f t="shared" si="0"/>
        <v>7265476.4895404857</v>
      </c>
    </row>
    <row r="17" spans="1:9" ht="15.75" x14ac:dyDescent="0.25">
      <c r="A17" s="9"/>
      <c r="B17" s="9"/>
      <c r="C17" s="10"/>
      <c r="D17" s="14" t="s">
        <v>13</v>
      </c>
      <c r="E17" s="20">
        <v>8402867.8599999994</v>
      </c>
      <c r="F17" s="16">
        <v>2545665.4294598959</v>
      </c>
      <c r="G17" s="16">
        <v>299613.82</v>
      </c>
      <c r="H17" s="16">
        <v>0</v>
      </c>
      <c r="I17" s="15">
        <f t="shared" si="0"/>
        <v>11248147.109459896</v>
      </c>
    </row>
    <row r="18" spans="1:9" ht="15.75" x14ac:dyDescent="0.25">
      <c r="A18" s="9"/>
      <c r="B18" s="9"/>
      <c r="C18" s="10"/>
      <c r="D18" s="14" t="s">
        <v>14</v>
      </c>
      <c r="E18" s="20">
        <v>849119.99999999988</v>
      </c>
      <c r="F18" s="16">
        <v>207522.87312766493</v>
      </c>
      <c r="G18" s="16">
        <v>1390791.89</v>
      </c>
      <c r="H18" s="16">
        <v>0</v>
      </c>
      <c r="I18" s="15">
        <f t="shared" si="0"/>
        <v>2447434.763127665</v>
      </c>
    </row>
    <row r="19" spans="1:9" ht="15.75" x14ac:dyDescent="0.25">
      <c r="A19" s="9"/>
      <c r="B19" s="9"/>
      <c r="C19" s="10"/>
      <c r="D19" s="14" t="s">
        <v>15</v>
      </c>
      <c r="E19" s="20">
        <v>8097277.879999998</v>
      </c>
      <c r="F19" s="16">
        <v>1980734.7870991253</v>
      </c>
      <c r="G19" s="16">
        <v>222426.34999999998</v>
      </c>
      <c r="H19" s="16">
        <v>0</v>
      </c>
      <c r="I19" s="15">
        <f t="shared" si="0"/>
        <v>10300439.017099123</v>
      </c>
    </row>
    <row r="20" spans="1:9" ht="15.75" x14ac:dyDescent="0.25">
      <c r="A20" s="9"/>
      <c r="B20" s="9"/>
      <c r="C20" s="10"/>
      <c r="D20" s="14" t="s">
        <v>16</v>
      </c>
      <c r="E20" s="20">
        <v>3003080.7700000005</v>
      </c>
      <c r="F20" s="16">
        <v>544184.2995588358</v>
      </c>
      <c r="G20" s="16">
        <v>87230.909999999989</v>
      </c>
      <c r="H20" s="16">
        <v>0</v>
      </c>
      <c r="I20" s="15">
        <f t="shared" si="0"/>
        <v>3634495.9795588367</v>
      </c>
    </row>
    <row r="21" spans="1:9" ht="15.75" x14ac:dyDescent="0.25">
      <c r="A21" s="9"/>
      <c r="B21" s="9"/>
      <c r="C21" s="10"/>
      <c r="D21" s="14" t="s">
        <v>17</v>
      </c>
      <c r="E21" s="20">
        <v>4059942.5300000003</v>
      </c>
      <c r="F21" s="16">
        <v>2369505.795479225</v>
      </c>
      <c r="G21" s="16">
        <v>97185.75999999998</v>
      </c>
      <c r="H21" s="16">
        <v>0</v>
      </c>
      <c r="I21" s="15">
        <f t="shared" si="0"/>
        <v>6526634.085479225</v>
      </c>
    </row>
    <row r="22" spans="1:9" ht="15.75" x14ac:dyDescent="0.25">
      <c r="A22" s="9"/>
      <c r="B22" s="9"/>
      <c r="C22" s="10"/>
      <c r="D22" s="14" t="s">
        <v>18</v>
      </c>
      <c r="E22" s="20">
        <v>79848.72</v>
      </c>
      <c r="F22" s="16">
        <v>101460.91087204196</v>
      </c>
      <c r="G22" s="16">
        <v>501847.17000000004</v>
      </c>
      <c r="H22" s="16">
        <v>0</v>
      </c>
      <c r="I22" s="15">
        <f t="shared" si="0"/>
        <v>683156.80087204208</v>
      </c>
    </row>
    <row r="23" spans="1:9" ht="15.75" x14ac:dyDescent="0.25">
      <c r="A23" s="9"/>
      <c r="B23" s="9"/>
      <c r="C23" s="10"/>
      <c r="D23" s="14" t="s">
        <v>19</v>
      </c>
      <c r="E23" s="20">
        <v>179576.72</v>
      </c>
      <c r="F23" s="16">
        <v>37818.977910002977</v>
      </c>
      <c r="G23" s="16">
        <v>193396.96000000005</v>
      </c>
      <c r="H23" s="16">
        <v>0</v>
      </c>
      <c r="I23" s="15">
        <f t="shared" si="0"/>
        <v>410792.65791000304</v>
      </c>
    </row>
    <row r="24" spans="1:9" ht="15.75" x14ac:dyDescent="0.25">
      <c r="A24" s="9"/>
      <c r="B24" s="9"/>
      <c r="C24" s="10"/>
      <c r="D24" s="14" t="s">
        <v>20</v>
      </c>
      <c r="E24" s="20">
        <v>3116705.3900000006</v>
      </c>
      <c r="F24" s="16">
        <v>1453159.4508035004</v>
      </c>
      <c r="G24" s="16">
        <v>197692.69000000003</v>
      </c>
      <c r="H24" s="16">
        <v>0</v>
      </c>
      <c r="I24" s="15">
        <f t="shared" si="0"/>
        <v>4767557.5308035016</v>
      </c>
    </row>
    <row r="25" spans="1:9" ht="15.75" x14ac:dyDescent="0.25">
      <c r="A25" s="9"/>
      <c r="B25" s="9"/>
      <c r="C25" s="10"/>
      <c r="D25" s="14" t="s">
        <v>21</v>
      </c>
      <c r="E25" s="20">
        <v>3552347.85</v>
      </c>
      <c r="F25" s="16">
        <v>1079142.7183071836</v>
      </c>
      <c r="G25" s="16">
        <v>165028.01</v>
      </c>
      <c r="H25" s="16">
        <v>0</v>
      </c>
      <c r="I25" s="15">
        <f t="shared" si="0"/>
        <v>4796518.5783071835</v>
      </c>
    </row>
    <row r="26" spans="1:9" ht="15.75" x14ac:dyDescent="0.25">
      <c r="A26" s="9"/>
      <c r="B26" s="9"/>
      <c r="C26" s="10"/>
      <c r="D26" s="14" t="s">
        <v>22</v>
      </c>
      <c r="E26" s="20">
        <v>1839358.44</v>
      </c>
      <c r="F26" s="16">
        <v>617967.56799941382</v>
      </c>
      <c r="G26" s="16">
        <v>71859.490000000005</v>
      </c>
      <c r="H26" s="16">
        <v>0</v>
      </c>
      <c r="I26" s="15">
        <f t="shared" si="0"/>
        <v>2529185.4979994139</v>
      </c>
    </row>
    <row r="27" spans="1:9" ht="15.75" x14ac:dyDescent="0.25">
      <c r="A27" s="9"/>
      <c r="B27" s="9"/>
      <c r="C27" s="10"/>
      <c r="D27" s="14" t="s">
        <v>23</v>
      </c>
      <c r="E27" s="20">
        <v>1209217.19</v>
      </c>
      <c r="F27" s="16">
        <v>106073.85127728595</v>
      </c>
      <c r="G27" s="16">
        <v>206033.11999999997</v>
      </c>
      <c r="H27" s="16">
        <v>0</v>
      </c>
      <c r="I27" s="15">
        <f t="shared" si="0"/>
        <v>1521324.1612772858</v>
      </c>
    </row>
    <row r="28" spans="1:9" ht="15.75" x14ac:dyDescent="0.25">
      <c r="A28" s="9"/>
      <c r="B28" s="9"/>
      <c r="C28" s="10"/>
      <c r="D28" s="14" t="s">
        <v>24</v>
      </c>
      <c r="E28" s="20">
        <v>1523371.3400000003</v>
      </c>
      <c r="F28" s="16">
        <v>502679.72493330273</v>
      </c>
      <c r="G28" s="16">
        <v>172048.15</v>
      </c>
      <c r="H28" s="16">
        <v>0</v>
      </c>
      <c r="I28" s="15">
        <f t="shared" si="0"/>
        <v>2198099.2149333032</v>
      </c>
    </row>
    <row r="29" spans="1:9" ht="15.75" x14ac:dyDescent="0.25">
      <c r="A29" s="9"/>
      <c r="B29" s="9"/>
      <c r="C29" s="10"/>
      <c r="D29" s="14" t="s">
        <v>25</v>
      </c>
      <c r="E29" s="20">
        <v>1201713.0599999998</v>
      </c>
      <c r="F29" s="16">
        <v>281318.03058990586</v>
      </c>
      <c r="G29" s="16">
        <v>73550.900000000009</v>
      </c>
      <c r="H29" s="16">
        <v>0</v>
      </c>
      <c r="I29" s="15">
        <f t="shared" si="0"/>
        <v>1556581.9905899055</v>
      </c>
    </row>
    <row r="30" spans="1:9" ht="15.75" x14ac:dyDescent="0.25">
      <c r="A30" s="9"/>
      <c r="B30" s="9"/>
      <c r="C30" s="10"/>
      <c r="D30" s="14" t="s">
        <v>26</v>
      </c>
      <c r="E30" s="20">
        <v>3345936.5299999993</v>
      </c>
      <c r="F30" s="16">
        <v>1517253.1665887332</v>
      </c>
      <c r="G30" s="16">
        <v>109695.01</v>
      </c>
      <c r="H30" s="16">
        <v>0</v>
      </c>
      <c r="I30" s="15">
        <f t="shared" si="0"/>
        <v>4972884.7065887321</v>
      </c>
    </row>
    <row r="31" spans="1:9" ht="15.75" x14ac:dyDescent="0.25">
      <c r="A31" s="9"/>
      <c r="B31" s="9"/>
      <c r="C31" s="10"/>
      <c r="D31" s="14" t="s">
        <v>27</v>
      </c>
      <c r="E31" s="20">
        <v>3430412.52</v>
      </c>
      <c r="F31" s="16">
        <v>1572596.5624299983</v>
      </c>
      <c r="G31" s="16">
        <v>61851.350000000006</v>
      </c>
      <c r="H31" s="16">
        <v>0</v>
      </c>
      <c r="I31" s="15">
        <f t="shared" si="0"/>
        <v>5064860.4324299982</v>
      </c>
    </row>
    <row r="32" spans="1:9" ht="15.75" x14ac:dyDescent="0.25">
      <c r="A32" s="9"/>
      <c r="B32" s="9"/>
      <c r="C32" s="10"/>
      <c r="D32" s="14" t="s">
        <v>28</v>
      </c>
      <c r="E32" s="20">
        <v>2311504.75</v>
      </c>
      <c r="F32" s="16">
        <v>530809.15018796071</v>
      </c>
      <c r="G32" s="16">
        <v>45652.54</v>
      </c>
      <c r="H32" s="16">
        <v>0</v>
      </c>
      <c r="I32" s="15">
        <f t="shared" si="0"/>
        <v>2887966.4401879609</v>
      </c>
    </row>
    <row r="33" spans="1:9" ht="15.75" x14ac:dyDescent="0.25">
      <c r="A33" s="9"/>
      <c r="B33" s="9"/>
      <c r="C33" s="10"/>
      <c r="D33" s="14" t="s">
        <v>29</v>
      </c>
      <c r="E33" s="20">
        <v>744626.96999999974</v>
      </c>
      <c r="F33" s="16">
        <v>802437.62812252168</v>
      </c>
      <c r="G33" s="16">
        <v>40930.61</v>
      </c>
      <c r="H33" s="16">
        <v>0</v>
      </c>
      <c r="I33" s="15">
        <f t="shared" si="0"/>
        <v>1587995.2081225214</v>
      </c>
    </row>
    <row r="34" spans="1:9" ht="15.75" x14ac:dyDescent="0.25">
      <c r="A34" s="9"/>
      <c r="B34" s="9"/>
      <c r="C34" s="10"/>
      <c r="D34" s="14" t="s">
        <v>30</v>
      </c>
      <c r="E34" s="20">
        <v>7355409.6499999985</v>
      </c>
      <c r="F34" s="16">
        <v>1151546.8602348533</v>
      </c>
      <c r="G34" s="16">
        <v>175764.78999999998</v>
      </c>
      <c r="H34" s="16">
        <v>0</v>
      </c>
      <c r="I34" s="15">
        <f t="shared" si="0"/>
        <v>8682721.3002348505</v>
      </c>
    </row>
    <row r="35" spans="1:9" ht="15.75" x14ac:dyDescent="0.25">
      <c r="A35" s="9"/>
      <c r="B35" s="9"/>
      <c r="C35" s="10"/>
      <c r="D35" s="14" t="s">
        <v>31</v>
      </c>
      <c r="E35" s="20">
        <v>2544048.27</v>
      </c>
      <c r="F35" s="16">
        <v>1692961.0177462101</v>
      </c>
      <c r="G35" s="16">
        <v>167021.81</v>
      </c>
      <c r="H35" s="16">
        <v>0</v>
      </c>
      <c r="I35" s="15">
        <f t="shared" si="0"/>
        <v>4404031.0977462092</v>
      </c>
    </row>
    <row r="36" spans="1:9" ht="15.75" x14ac:dyDescent="0.25">
      <c r="A36" s="9"/>
      <c r="B36" s="9"/>
      <c r="C36" s="10"/>
      <c r="D36" s="14" t="s">
        <v>32</v>
      </c>
      <c r="E36" s="20">
        <v>3876302.8200000003</v>
      </c>
      <c r="F36" s="16">
        <v>1050549.6212076684</v>
      </c>
      <c r="G36" s="16">
        <v>327707.46000000008</v>
      </c>
      <c r="H36" s="16">
        <v>0</v>
      </c>
      <c r="I36" s="15">
        <f t="shared" si="0"/>
        <v>5254559.9012076687</v>
      </c>
    </row>
    <row r="37" spans="1:9" ht="15.75" x14ac:dyDescent="0.25">
      <c r="A37" s="9"/>
      <c r="B37" s="9"/>
      <c r="C37" s="10"/>
      <c r="D37" s="14" t="s">
        <v>33</v>
      </c>
      <c r="E37" s="20">
        <v>3393905.4000000008</v>
      </c>
      <c r="F37" s="16">
        <v>581075.93377912487</v>
      </c>
      <c r="G37" s="16">
        <v>99142.210000000021</v>
      </c>
      <c r="H37" s="16">
        <v>0</v>
      </c>
      <c r="I37" s="15">
        <f t="shared" si="0"/>
        <v>4074123.5437791254</v>
      </c>
    </row>
    <row r="38" spans="1:9" ht="15.75" x14ac:dyDescent="0.25">
      <c r="A38" s="9"/>
      <c r="B38" s="9"/>
      <c r="C38" s="10"/>
      <c r="D38" s="14" t="s">
        <v>34</v>
      </c>
      <c r="E38" s="20">
        <v>1951373.41</v>
      </c>
      <c r="F38" s="16">
        <v>1262685.4347405776</v>
      </c>
      <c r="G38" s="16">
        <v>139660.84999999998</v>
      </c>
      <c r="H38" s="16">
        <v>0</v>
      </c>
      <c r="I38" s="15">
        <f t="shared" si="0"/>
        <v>3353719.6947405776</v>
      </c>
    </row>
    <row r="39" spans="1:9" ht="15.75" x14ac:dyDescent="0.25">
      <c r="A39" s="9"/>
      <c r="B39" s="9"/>
      <c r="C39" s="10"/>
      <c r="D39" s="14" t="s">
        <v>35</v>
      </c>
      <c r="E39" s="20">
        <v>2049806.9899999998</v>
      </c>
      <c r="F39" s="16">
        <v>1977049.1903835952</v>
      </c>
      <c r="G39" s="16">
        <v>151248.30999999997</v>
      </c>
      <c r="H39" s="16">
        <v>0</v>
      </c>
      <c r="I39" s="15">
        <f t="shared" si="0"/>
        <v>4178104.4903835948</v>
      </c>
    </row>
    <row r="40" spans="1:9" ht="15.75" x14ac:dyDescent="0.25">
      <c r="A40" s="9"/>
      <c r="B40" s="9"/>
      <c r="C40" s="10"/>
      <c r="D40" s="14" t="s">
        <v>36</v>
      </c>
      <c r="E40" s="20">
        <v>148546.18000000002</v>
      </c>
      <c r="F40" s="16">
        <v>103767.38107466395</v>
      </c>
      <c r="G40" s="16">
        <v>115602.74</v>
      </c>
      <c r="H40" s="16">
        <v>0</v>
      </c>
      <c r="I40" s="15">
        <f t="shared" si="0"/>
        <v>367916.30107466399</v>
      </c>
    </row>
    <row r="41" spans="1:9" ht="15.75" x14ac:dyDescent="0.25">
      <c r="A41" s="9"/>
      <c r="B41" s="9"/>
      <c r="C41" s="10"/>
      <c r="D41" s="14" t="s">
        <v>37</v>
      </c>
      <c r="E41" s="20">
        <v>3955573.2899999996</v>
      </c>
      <c r="F41" s="16">
        <v>1734001.9205268864</v>
      </c>
      <c r="G41" s="16">
        <v>246569.37999999998</v>
      </c>
      <c r="H41" s="16">
        <v>0</v>
      </c>
      <c r="I41" s="15">
        <f t="shared" si="0"/>
        <v>5936144.5905268854</v>
      </c>
    </row>
    <row r="42" spans="1:9" ht="15.75" x14ac:dyDescent="0.25">
      <c r="A42" s="9"/>
      <c r="B42" s="9"/>
      <c r="C42" s="10"/>
      <c r="D42" s="14" t="s">
        <v>38</v>
      </c>
      <c r="E42" s="20">
        <v>3090579.9799999986</v>
      </c>
      <c r="F42" s="16">
        <v>1835462.8313989283</v>
      </c>
      <c r="G42" s="16">
        <v>75538.09</v>
      </c>
      <c r="H42" s="16">
        <v>0</v>
      </c>
      <c r="I42" s="15">
        <f t="shared" si="0"/>
        <v>5001580.901398927</v>
      </c>
    </row>
    <row r="43" spans="1:9" ht="15.75" x14ac:dyDescent="0.25">
      <c r="A43" s="9"/>
      <c r="B43" s="9"/>
      <c r="C43" s="10"/>
      <c r="D43" s="14" t="s">
        <v>39</v>
      </c>
      <c r="E43" s="20">
        <v>797374.05</v>
      </c>
      <c r="F43" s="16">
        <v>683000.51649602363</v>
      </c>
      <c r="G43" s="16">
        <v>91708.61</v>
      </c>
      <c r="H43" s="16">
        <v>0</v>
      </c>
      <c r="I43" s="15">
        <f t="shared" si="0"/>
        <v>1572083.1764960238</v>
      </c>
    </row>
    <row r="44" spans="1:9" ht="15.75" x14ac:dyDescent="0.25">
      <c r="A44" s="9"/>
      <c r="B44" s="9"/>
      <c r="C44" s="10"/>
      <c r="D44" s="14" t="s">
        <v>40</v>
      </c>
      <c r="E44" s="20">
        <v>1163.51</v>
      </c>
      <c r="F44" s="16">
        <v>52573.253793785982</v>
      </c>
      <c r="G44" s="16">
        <v>121388.95999999998</v>
      </c>
      <c r="H44" s="16">
        <v>0</v>
      </c>
      <c r="I44" s="15">
        <f t="shared" si="0"/>
        <v>175125.72379378596</v>
      </c>
    </row>
    <row r="45" spans="1:9" ht="15.75" x14ac:dyDescent="0.25">
      <c r="A45" s="9"/>
      <c r="B45" s="9"/>
      <c r="C45" s="10"/>
      <c r="D45" s="14" t="s">
        <v>41</v>
      </c>
      <c r="E45" s="20">
        <v>794524.69999999972</v>
      </c>
      <c r="F45" s="16">
        <v>15217.947728639996</v>
      </c>
      <c r="G45" s="16">
        <v>393204.09</v>
      </c>
      <c r="H45" s="16">
        <v>0</v>
      </c>
      <c r="I45" s="15">
        <f t="shared" si="0"/>
        <v>1202946.7377286397</v>
      </c>
    </row>
    <row r="46" spans="1:9" ht="15.75" x14ac:dyDescent="0.25">
      <c r="A46" s="9"/>
      <c r="B46" s="9"/>
      <c r="C46" s="10"/>
      <c r="D46" s="14" t="s">
        <v>42</v>
      </c>
      <c r="E46" s="20">
        <v>123183.42000000003</v>
      </c>
      <c r="F46" s="16">
        <v>50730.45543602098</v>
      </c>
      <c r="G46" s="16">
        <v>364223.81000000006</v>
      </c>
      <c r="H46" s="16">
        <v>0</v>
      </c>
      <c r="I46" s="15">
        <f t="shared" si="0"/>
        <v>538137.68543602107</v>
      </c>
    </row>
    <row r="47" spans="1:9" ht="15.75" x14ac:dyDescent="0.25">
      <c r="A47" s="9"/>
      <c r="B47" s="9"/>
      <c r="C47" s="10"/>
      <c r="D47" s="14" t="s">
        <v>43</v>
      </c>
      <c r="E47" s="20">
        <v>1336684.0499999998</v>
      </c>
      <c r="F47" s="16">
        <v>321895.26152572484</v>
      </c>
      <c r="G47" s="16">
        <v>75960.37999999999</v>
      </c>
      <c r="H47" s="16">
        <v>0</v>
      </c>
      <c r="I47" s="15">
        <f t="shared" si="0"/>
        <v>1734539.6915257245</v>
      </c>
    </row>
    <row r="48" spans="1:9" ht="15.75" x14ac:dyDescent="0.25">
      <c r="A48" s="9"/>
      <c r="B48" s="9"/>
      <c r="C48" s="10"/>
      <c r="D48" s="14" t="s">
        <v>44</v>
      </c>
      <c r="E48" s="20">
        <v>598760.94000000006</v>
      </c>
      <c r="F48" s="16">
        <v>50730.45543602098</v>
      </c>
      <c r="G48" s="16">
        <v>191847.03000000003</v>
      </c>
      <c r="H48" s="16">
        <v>0</v>
      </c>
      <c r="I48" s="15">
        <f t="shared" si="0"/>
        <v>841338.42543602106</v>
      </c>
    </row>
    <row r="49" spans="1:9" ht="15.75" x14ac:dyDescent="0.25">
      <c r="A49" s="9"/>
      <c r="B49" s="9"/>
      <c r="C49" s="10"/>
      <c r="D49" s="14" t="s">
        <v>45</v>
      </c>
      <c r="E49" s="20">
        <v>373265.23</v>
      </c>
      <c r="F49" s="16">
        <v>60408.119069702967</v>
      </c>
      <c r="G49" s="16">
        <v>381789.69</v>
      </c>
      <c r="H49" s="16">
        <v>0</v>
      </c>
      <c r="I49" s="15">
        <f t="shared" si="0"/>
        <v>815463.03906970297</v>
      </c>
    </row>
    <row r="50" spans="1:9" ht="15.75" x14ac:dyDescent="0.25">
      <c r="A50" s="9"/>
      <c r="B50" s="9"/>
      <c r="C50" s="10"/>
      <c r="D50" s="14" t="s">
        <v>46</v>
      </c>
      <c r="E50" s="20">
        <v>1672089.02</v>
      </c>
      <c r="F50" s="16">
        <v>583846.07582660369</v>
      </c>
      <c r="G50" s="16">
        <v>42027.049999999996</v>
      </c>
      <c r="H50" s="16">
        <v>0</v>
      </c>
      <c r="I50" s="15">
        <f t="shared" si="0"/>
        <v>2297962.1458266033</v>
      </c>
    </row>
    <row r="51" spans="1:9" ht="15.75" x14ac:dyDescent="0.25">
      <c r="A51" s="9"/>
      <c r="B51" s="9"/>
      <c r="C51" s="10"/>
      <c r="D51" s="14" t="s">
        <v>47</v>
      </c>
      <c r="E51" s="20">
        <v>2519591.580000001</v>
      </c>
      <c r="F51" s="16">
        <v>1061618.3003759214</v>
      </c>
      <c r="G51" s="16">
        <v>93612.92</v>
      </c>
      <c r="H51" s="16">
        <v>0</v>
      </c>
      <c r="I51" s="15">
        <f t="shared" si="0"/>
        <v>3674822.8003759226</v>
      </c>
    </row>
    <row r="52" spans="1:9" ht="15.75" x14ac:dyDescent="0.25">
      <c r="A52" s="9"/>
      <c r="B52" s="9"/>
      <c r="C52" s="10"/>
      <c r="D52" s="14" t="s">
        <v>48</v>
      </c>
      <c r="E52" s="20">
        <v>2192831.6199999996</v>
      </c>
      <c r="F52" s="16">
        <v>1069916.8374966956</v>
      </c>
      <c r="G52" s="16">
        <v>38813.449999999997</v>
      </c>
      <c r="H52" s="16">
        <v>0</v>
      </c>
      <c r="I52" s="15">
        <f t="shared" si="0"/>
        <v>3301561.9074966954</v>
      </c>
    </row>
    <row r="53" spans="1:9" ht="15.75" x14ac:dyDescent="0.25">
      <c r="A53" s="9"/>
      <c r="B53" s="9"/>
      <c r="C53" s="10"/>
      <c r="D53" s="14" t="s">
        <v>49</v>
      </c>
      <c r="E53" s="20">
        <v>2877799.9499999997</v>
      </c>
      <c r="F53" s="16">
        <v>733267.30008718767</v>
      </c>
      <c r="G53" s="16">
        <v>159652.22000000003</v>
      </c>
      <c r="H53" s="16">
        <v>0</v>
      </c>
      <c r="I53" s="15">
        <f t="shared" si="0"/>
        <v>3770719.4700871878</v>
      </c>
    </row>
    <row r="54" spans="1:9" ht="15.75" x14ac:dyDescent="0.25">
      <c r="A54" s="9"/>
      <c r="B54" s="9"/>
      <c r="C54" s="10"/>
      <c r="D54" s="14" t="s">
        <v>50</v>
      </c>
      <c r="E54" s="20">
        <v>2169719.12</v>
      </c>
      <c r="F54" s="16">
        <v>673310.9638406788</v>
      </c>
      <c r="G54" s="16">
        <v>80143.709999999992</v>
      </c>
      <c r="H54" s="16">
        <v>0</v>
      </c>
      <c r="I54" s="15">
        <f t="shared" si="0"/>
        <v>2923173.7938406789</v>
      </c>
    </row>
    <row r="55" spans="1:9" ht="15.75" x14ac:dyDescent="0.25">
      <c r="A55" s="9"/>
      <c r="B55" s="9"/>
      <c r="C55" s="10"/>
      <c r="D55" s="14" t="s">
        <v>51</v>
      </c>
      <c r="E55" s="20">
        <v>807426.75999999989</v>
      </c>
      <c r="F55" s="16">
        <v>1415804.1447383543</v>
      </c>
      <c r="G55" s="16">
        <v>22117.239999999994</v>
      </c>
      <c r="H55" s="16">
        <v>0</v>
      </c>
      <c r="I55" s="15">
        <f t="shared" si="0"/>
        <v>2245348.1447383543</v>
      </c>
    </row>
    <row r="56" spans="1:9" ht="15.75" x14ac:dyDescent="0.25">
      <c r="A56" s="9"/>
      <c r="B56" s="9"/>
      <c r="C56" s="10"/>
      <c r="D56" s="14" t="s">
        <v>52</v>
      </c>
      <c r="E56" s="20">
        <v>2081587.3100000005</v>
      </c>
      <c r="F56" s="16">
        <v>1534777.5845199956</v>
      </c>
      <c r="G56" s="16">
        <v>78217.449999999983</v>
      </c>
      <c r="H56" s="16">
        <v>0</v>
      </c>
      <c r="I56" s="15">
        <f t="shared" si="0"/>
        <v>3694582.3445199961</v>
      </c>
    </row>
    <row r="57" spans="1:9" ht="15.75" x14ac:dyDescent="0.25">
      <c r="A57" s="9"/>
      <c r="B57" s="9"/>
      <c r="C57" s="10"/>
      <c r="D57" s="14" t="s">
        <v>53</v>
      </c>
      <c r="E57" s="20">
        <v>537749.72</v>
      </c>
      <c r="F57" s="16">
        <v>507292.66533854674</v>
      </c>
      <c r="G57" s="16">
        <v>51703.9</v>
      </c>
      <c r="H57" s="16">
        <v>0</v>
      </c>
      <c r="I57" s="15">
        <f t="shared" si="0"/>
        <v>1096746.2853385466</v>
      </c>
    </row>
    <row r="58" spans="1:9" ht="15.75" x14ac:dyDescent="0.25">
      <c r="A58" s="9"/>
      <c r="B58" s="9"/>
      <c r="C58" s="10"/>
      <c r="D58" s="14" t="s">
        <v>54</v>
      </c>
      <c r="E58" s="20">
        <v>668516.45999999985</v>
      </c>
      <c r="F58" s="16">
        <v>546027.09791660076</v>
      </c>
      <c r="G58" s="16">
        <v>4583.93</v>
      </c>
      <c r="H58" s="16">
        <v>0</v>
      </c>
      <c r="I58" s="15">
        <f t="shared" si="0"/>
        <v>1219127.4879166007</v>
      </c>
    </row>
    <row r="59" spans="1:9" ht="15.75" x14ac:dyDescent="0.25">
      <c r="A59" s="9"/>
      <c r="B59" s="9"/>
      <c r="C59" s="10"/>
      <c r="D59" s="14" t="s">
        <v>55</v>
      </c>
      <c r="E59" s="20">
        <v>1348634.7499999995</v>
      </c>
      <c r="F59" s="16">
        <v>922350.30061553954</v>
      </c>
      <c r="G59" s="16">
        <v>77873.56</v>
      </c>
      <c r="H59" s="16">
        <v>0</v>
      </c>
      <c r="I59" s="15">
        <f t="shared" si="0"/>
        <v>2348858.6106155389</v>
      </c>
    </row>
    <row r="60" spans="1:9" ht="15.75" x14ac:dyDescent="0.25">
      <c r="A60" s="9"/>
      <c r="B60" s="9"/>
      <c r="C60" s="10"/>
      <c r="D60" s="14" t="s">
        <v>56</v>
      </c>
      <c r="E60" s="20">
        <v>1025576.06</v>
      </c>
      <c r="F60" s="16">
        <v>558023.12077456771</v>
      </c>
      <c r="G60" s="16">
        <v>39360.43</v>
      </c>
      <c r="H60" s="16">
        <v>0</v>
      </c>
      <c r="I60" s="15">
        <f t="shared" si="0"/>
        <v>1622959.6107745676</v>
      </c>
    </row>
    <row r="61" spans="1:9" ht="15.75" x14ac:dyDescent="0.25">
      <c r="A61" s="9"/>
      <c r="B61" s="9"/>
      <c r="C61" s="10"/>
      <c r="D61" s="14" t="s">
        <v>57</v>
      </c>
      <c r="E61" s="20">
        <v>3139017.8799999994</v>
      </c>
      <c r="F61" s="16">
        <v>936177.23280960845</v>
      </c>
      <c r="G61" s="16">
        <v>56102.820000000007</v>
      </c>
      <c r="H61" s="16">
        <v>0</v>
      </c>
      <c r="I61" s="15">
        <f t="shared" si="0"/>
        <v>4131297.9328096076</v>
      </c>
    </row>
    <row r="62" spans="1:9" ht="15.75" x14ac:dyDescent="0.25">
      <c r="A62" s="9"/>
      <c r="B62" s="9"/>
      <c r="C62" s="10"/>
      <c r="D62" s="14" t="s">
        <v>58</v>
      </c>
      <c r="E62" s="20">
        <v>2766347.73</v>
      </c>
      <c r="F62" s="16">
        <v>1044557.5542895165</v>
      </c>
      <c r="G62" s="16">
        <v>2894071.3400000003</v>
      </c>
      <c r="H62" s="16">
        <v>0</v>
      </c>
      <c r="I62" s="15">
        <f t="shared" si="0"/>
        <v>6704976.6242895164</v>
      </c>
    </row>
    <row r="63" spans="1:9" ht="15.75" x14ac:dyDescent="0.25">
      <c r="A63" s="9"/>
      <c r="B63" s="9"/>
      <c r="C63" s="10"/>
      <c r="D63" s="14" t="s">
        <v>59</v>
      </c>
      <c r="E63" s="20">
        <v>774259.44999999984</v>
      </c>
      <c r="F63" s="16">
        <v>115287.84306611095</v>
      </c>
      <c r="G63" s="16">
        <v>135882.29</v>
      </c>
      <c r="H63" s="16">
        <v>0</v>
      </c>
      <c r="I63" s="15">
        <f t="shared" si="0"/>
        <v>1025429.5830661108</v>
      </c>
    </row>
    <row r="64" spans="1:9" ht="15.75" x14ac:dyDescent="0.25">
      <c r="A64" s="9"/>
      <c r="B64" s="9"/>
      <c r="C64" s="10"/>
      <c r="D64" s="14" t="s">
        <v>60</v>
      </c>
      <c r="E64" s="20">
        <v>0</v>
      </c>
      <c r="F64" s="16">
        <v>0</v>
      </c>
      <c r="G64" s="16">
        <v>953064.18</v>
      </c>
      <c r="H64" s="16">
        <v>0</v>
      </c>
      <c r="I64" s="15">
        <f t="shared" si="0"/>
        <v>953064.18</v>
      </c>
    </row>
    <row r="65" spans="1:9" ht="15.75" x14ac:dyDescent="0.25">
      <c r="A65" s="9"/>
      <c r="B65" s="9"/>
      <c r="C65" s="10"/>
      <c r="D65" s="14" t="s">
        <v>61</v>
      </c>
      <c r="E65" s="20">
        <v>2442254.6599999997</v>
      </c>
      <c r="F65" s="16">
        <v>1365073.6893023334</v>
      </c>
      <c r="G65" s="16">
        <v>66039.039999999994</v>
      </c>
      <c r="H65" s="16">
        <v>0</v>
      </c>
      <c r="I65" s="15">
        <f t="shared" si="0"/>
        <v>3873367.3893023329</v>
      </c>
    </row>
    <row r="66" spans="1:9" ht="15.75" x14ac:dyDescent="0.25">
      <c r="A66" s="9"/>
      <c r="B66" s="9"/>
      <c r="C66" s="10"/>
      <c r="D66" s="14" t="s">
        <v>62</v>
      </c>
      <c r="E66" s="20">
        <v>6863325.9600000009</v>
      </c>
      <c r="F66" s="16">
        <v>2714002.0871863128</v>
      </c>
      <c r="G66" s="16">
        <v>131348.76000000004</v>
      </c>
      <c r="H66" s="16">
        <v>0</v>
      </c>
      <c r="I66" s="15">
        <f t="shared" si="0"/>
        <v>9708676.807186313</v>
      </c>
    </row>
    <row r="67" spans="1:9" ht="15.75" x14ac:dyDescent="0.25">
      <c r="A67" s="9"/>
      <c r="B67" s="9"/>
      <c r="C67" s="10"/>
      <c r="D67" s="14" t="s">
        <v>63</v>
      </c>
      <c r="E67" s="20">
        <v>1796410.5500000003</v>
      </c>
      <c r="F67" s="16">
        <v>1254386.8976198037</v>
      </c>
      <c r="G67" s="16">
        <v>75521.53</v>
      </c>
      <c r="H67" s="16">
        <v>0</v>
      </c>
      <c r="I67" s="15">
        <f t="shared" si="0"/>
        <v>3126318.977619804</v>
      </c>
    </row>
    <row r="68" spans="1:9" ht="15.75" x14ac:dyDescent="0.25">
      <c r="A68" s="9"/>
      <c r="B68" s="9"/>
      <c r="C68" s="10"/>
      <c r="D68" s="14" t="s">
        <v>64</v>
      </c>
      <c r="E68" s="20">
        <v>1730701.12</v>
      </c>
      <c r="F68" s="16">
        <v>530345.47834310378</v>
      </c>
      <c r="G68" s="16">
        <v>45417.689999999995</v>
      </c>
      <c r="H68" s="16">
        <v>0</v>
      </c>
      <c r="I68" s="15">
        <f t="shared" si="0"/>
        <v>2306464.2883431041</v>
      </c>
    </row>
    <row r="69" spans="1:9" ht="15.75" x14ac:dyDescent="0.25">
      <c r="A69" s="9"/>
      <c r="B69" s="9"/>
      <c r="C69" s="10"/>
      <c r="D69" s="14" t="s">
        <v>65</v>
      </c>
      <c r="E69" s="20">
        <v>0</v>
      </c>
      <c r="F69" s="16">
        <v>0</v>
      </c>
      <c r="G69" s="16">
        <v>298704.96999999997</v>
      </c>
      <c r="H69" s="16">
        <v>0</v>
      </c>
      <c r="I69" s="15">
        <f t="shared" si="0"/>
        <v>298704.96999999997</v>
      </c>
    </row>
    <row r="70" spans="1:9" ht="15.75" x14ac:dyDescent="0.25">
      <c r="A70" s="9"/>
      <c r="B70" s="9"/>
      <c r="C70" s="10"/>
      <c r="D70" s="14" t="s">
        <v>66</v>
      </c>
      <c r="E70" s="20">
        <v>0</v>
      </c>
      <c r="F70" s="16">
        <v>0</v>
      </c>
      <c r="G70" s="16">
        <v>344274.85</v>
      </c>
      <c r="H70" s="16">
        <v>0</v>
      </c>
      <c r="I70" s="15">
        <f t="shared" si="0"/>
        <v>344274.85</v>
      </c>
    </row>
    <row r="71" spans="1:9" ht="15.75" x14ac:dyDescent="0.25">
      <c r="A71" s="9"/>
      <c r="B71" s="9"/>
      <c r="C71" s="10"/>
      <c r="D71" s="14" t="s">
        <v>67</v>
      </c>
      <c r="E71" s="20">
        <v>43395.43</v>
      </c>
      <c r="F71" s="16">
        <v>13838.821215731992</v>
      </c>
      <c r="G71" s="16">
        <v>272997.96000000002</v>
      </c>
      <c r="H71" s="16">
        <v>0</v>
      </c>
      <c r="I71" s="15">
        <f t="shared" si="0"/>
        <v>330232.21121573204</v>
      </c>
    </row>
    <row r="72" spans="1:9" ht="15.75" x14ac:dyDescent="0.25">
      <c r="A72" s="9"/>
      <c r="B72" s="9"/>
      <c r="C72" s="10"/>
      <c r="D72" s="14" t="s">
        <v>68</v>
      </c>
      <c r="E72" s="20">
        <v>3296472.89</v>
      </c>
      <c r="F72" s="16">
        <v>861466.62067931658</v>
      </c>
      <c r="G72" s="16">
        <v>483061.02999999991</v>
      </c>
      <c r="H72" s="16">
        <v>0</v>
      </c>
      <c r="I72" s="15">
        <f t="shared" si="0"/>
        <v>4641000.540679317</v>
      </c>
    </row>
    <row r="73" spans="1:9" ht="15.75" x14ac:dyDescent="0.25">
      <c r="A73" s="9"/>
      <c r="B73" s="9"/>
      <c r="C73" s="10"/>
      <c r="D73" s="14" t="s">
        <v>69</v>
      </c>
      <c r="E73" s="20">
        <v>14731.009999999995</v>
      </c>
      <c r="F73" s="16">
        <v>0</v>
      </c>
      <c r="G73" s="16">
        <v>191673.18</v>
      </c>
      <c r="H73" s="16">
        <v>0</v>
      </c>
      <c r="I73" s="15">
        <f t="shared" si="0"/>
        <v>206404.19</v>
      </c>
    </row>
    <row r="74" spans="1:9" ht="15.75" x14ac:dyDescent="0.25">
      <c r="A74" s="9"/>
      <c r="B74" s="9"/>
      <c r="C74" s="10"/>
      <c r="D74" s="14" t="s">
        <v>70</v>
      </c>
      <c r="E74" s="20">
        <v>101291.50000000001</v>
      </c>
      <c r="F74" s="16">
        <v>72867.813772526963</v>
      </c>
      <c r="G74" s="16">
        <v>1881579.0599999998</v>
      </c>
      <c r="H74" s="16">
        <v>0</v>
      </c>
      <c r="I74" s="15">
        <f t="shared" ref="I74:I137" si="1">SUM(E74:H74)</f>
        <v>2055738.3737725269</v>
      </c>
    </row>
    <row r="75" spans="1:9" ht="15.75" x14ac:dyDescent="0.25">
      <c r="A75" s="9"/>
      <c r="B75" s="9"/>
      <c r="C75" s="10"/>
      <c r="D75" s="14" t="s">
        <v>71</v>
      </c>
      <c r="E75" s="20">
        <v>1112418.96</v>
      </c>
      <c r="F75" s="16">
        <v>283160.82894767082</v>
      </c>
      <c r="G75" s="16">
        <v>3910753.91</v>
      </c>
      <c r="H75" s="16">
        <v>0</v>
      </c>
      <c r="I75" s="15">
        <f t="shared" si="1"/>
        <v>5306333.6989476709</v>
      </c>
    </row>
    <row r="76" spans="1:9" ht="15.75" x14ac:dyDescent="0.25">
      <c r="A76" s="9"/>
      <c r="B76" s="9"/>
      <c r="C76" s="10"/>
      <c r="D76" s="14" t="s">
        <v>72</v>
      </c>
      <c r="E76" s="20">
        <v>0</v>
      </c>
      <c r="F76" s="16">
        <v>0</v>
      </c>
      <c r="G76" s="16">
        <v>881954.07</v>
      </c>
      <c r="H76" s="16">
        <v>0</v>
      </c>
      <c r="I76" s="15">
        <f t="shared" si="1"/>
        <v>881954.07</v>
      </c>
    </row>
    <row r="77" spans="1:9" ht="15.75" x14ac:dyDescent="0.25">
      <c r="A77" s="9"/>
      <c r="B77" s="9"/>
      <c r="C77" s="10"/>
      <c r="D77" s="14" t="s">
        <v>73</v>
      </c>
      <c r="E77" s="20">
        <v>1473380.1200000003</v>
      </c>
      <c r="F77" s="16">
        <v>1404271.7937252442</v>
      </c>
      <c r="G77" s="16">
        <v>73347.69</v>
      </c>
      <c r="H77" s="16">
        <v>0</v>
      </c>
      <c r="I77" s="15">
        <f t="shared" si="1"/>
        <v>2950999.6037252448</v>
      </c>
    </row>
    <row r="78" spans="1:9" ht="15.75" x14ac:dyDescent="0.25">
      <c r="A78" s="9"/>
      <c r="B78" s="9"/>
      <c r="C78" s="10"/>
      <c r="D78" s="14" t="s">
        <v>74</v>
      </c>
      <c r="E78" s="20">
        <v>2645250.4500000007</v>
      </c>
      <c r="F78" s="16">
        <v>1425018.1365271795</v>
      </c>
      <c r="G78" s="16">
        <v>96561.760000000009</v>
      </c>
      <c r="H78" s="16">
        <v>0</v>
      </c>
      <c r="I78" s="15">
        <f t="shared" si="1"/>
        <v>4166830.3465271797</v>
      </c>
    </row>
    <row r="79" spans="1:9" ht="15.75" x14ac:dyDescent="0.25">
      <c r="A79" s="9"/>
      <c r="B79" s="9"/>
      <c r="C79" s="10"/>
      <c r="D79" s="14" t="s">
        <v>75</v>
      </c>
      <c r="E79" s="20">
        <v>2566322.8600000003</v>
      </c>
      <c r="F79" s="16">
        <v>800131.15791989968</v>
      </c>
      <c r="G79" s="16">
        <v>88473.869999999981</v>
      </c>
      <c r="H79" s="16">
        <v>0</v>
      </c>
      <c r="I79" s="15">
        <f t="shared" si="1"/>
        <v>3454927.8879199</v>
      </c>
    </row>
    <row r="80" spans="1:9" ht="15.75" x14ac:dyDescent="0.25">
      <c r="A80" s="9"/>
      <c r="B80" s="9"/>
      <c r="C80" s="10"/>
      <c r="D80" s="14" t="s">
        <v>76</v>
      </c>
      <c r="E80" s="20">
        <v>1015222.3799999999</v>
      </c>
      <c r="F80" s="16">
        <v>422892.5005529098</v>
      </c>
      <c r="G80" s="16">
        <v>20327.249999999996</v>
      </c>
      <c r="H80" s="16">
        <v>0</v>
      </c>
      <c r="I80" s="15">
        <f t="shared" si="1"/>
        <v>1458442.1305529098</v>
      </c>
    </row>
    <row r="81" spans="1:9" ht="15.75" x14ac:dyDescent="0.25">
      <c r="A81" s="9"/>
      <c r="B81" s="9"/>
      <c r="C81" s="10"/>
      <c r="D81" s="14" t="s">
        <v>77</v>
      </c>
      <c r="E81" s="20">
        <v>6430582.1499999994</v>
      </c>
      <c r="F81" s="16">
        <v>2551669.3853997113</v>
      </c>
      <c r="G81" s="16">
        <v>241288.31</v>
      </c>
      <c r="H81" s="16">
        <v>0</v>
      </c>
      <c r="I81" s="15">
        <f t="shared" si="1"/>
        <v>9223539.8453997113</v>
      </c>
    </row>
    <row r="82" spans="1:9" ht="15.75" x14ac:dyDescent="0.25">
      <c r="A82" s="9"/>
      <c r="B82" s="9"/>
      <c r="C82" s="10"/>
      <c r="D82" s="14" t="s">
        <v>78</v>
      </c>
      <c r="E82" s="20">
        <v>8498252.0800000001</v>
      </c>
      <c r="F82" s="16">
        <v>1768598.9735662162</v>
      </c>
      <c r="G82" s="16">
        <v>80647.209999999992</v>
      </c>
      <c r="H82" s="16">
        <v>0</v>
      </c>
      <c r="I82" s="15">
        <f t="shared" si="1"/>
        <v>10347498.263566216</v>
      </c>
    </row>
    <row r="83" spans="1:9" ht="15.75" x14ac:dyDescent="0.25">
      <c r="A83" s="9"/>
      <c r="B83" s="9"/>
      <c r="C83" s="10"/>
      <c r="D83" s="14" t="s">
        <v>79</v>
      </c>
      <c r="E83" s="20">
        <v>1890722.0399999998</v>
      </c>
      <c r="F83" s="16">
        <v>726347.88947932178</v>
      </c>
      <c r="G83" s="16">
        <v>130514.70999999999</v>
      </c>
      <c r="H83" s="16">
        <v>0</v>
      </c>
      <c r="I83" s="15">
        <f t="shared" si="1"/>
        <v>2747584.6394793214</v>
      </c>
    </row>
    <row r="84" spans="1:9" ht="15.75" x14ac:dyDescent="0.25">
      <c r="A84" s="9"/>
      <c r="B84" s="9"/>
      <c r="C84" s="10"/>
      <c r="D84" s="14" t="s">
        <v>80</v>
      </c>
      <c r="E84" s="20">
        <v>0</v>
      </c>
      <c r="F84" s="16">
        <v>0</v>
      </c>
      <c r="G84" s="16">
        <v>1311144.58</v>
      </c>
      <c r="H84" s="16">
        <v>0</v>
      </c>
      <c r="I84" s="15">
        <f t="shared" si="1"/>
        <v>1311144.58</v>
      </c>
    </row>
    <row r="85" spans="1:9" ht="15.75" x14ac:dyDescent="0.25">
      <c r="A85" s="9"/>
      <c r="B85" s="9"/>
      <c r="C85" s="10"/>
      <c r="D85" s="14" t="s">
        <v>81</v>
      </c>
      <c r="E85" s="20">
        <v>2582651.5100000002</v>
      </c>
      <c r="F85" s="16">
        <v>225974.63474864091</v>
      </c>
      <c r="G85" s="16">
        <v>365481.16000000003</v>
      </c>
      <c r="H85" s="16">
        <v>0</v>
      </c>
      <c r="I85" s="15">
        <f t="shared" si="1"/>
        <v>3174107.3047486413</v>
      </c>
    </row>
    <row r="86" spans="1:9" ht="15.75" x14ac:dyDescent="0.25">
      <c r="A86" s="9"/>
      <c r="B86" s="9"/>
      <c r="C86" s="10"/>
      <c r="D86" s="14" t="s">
        <v>82</v>
      </c>
      <c r="E86" s="20">
        <v>1416406.9599999997</v>
      </c>
      <c r="F86" s="16">
        <v>853168.08355854254</v>
      </c>
      <c r="G86" s="16">
        <v>51990.8</v>
      </c>
      <c r="H86" s="16">
        <v>0</v>
      </c>
      <c r="I86" s="15">
        <f t="shared" si="1"/>
        <v>2321565.843558542</v>
      </c>
    </row>
    <row r="87" spans="1:9" ht="15.75" x14ac:dyDescent="0.25">
      <c r="A87" s="9"/>
      <c r="B87" s="9"/>
      <c r="C87" s="10"/>
      <c r="D87" s="14" t="s">
        <v>83</v>
      </c>
      <c r="E87" s="20">
        <v>807582.26999999979</v>
      </c>
      <c r="F87" s="16">
        <v>1235947.0250204904</v>
      </c>
      <c r="G87" s="16">
        <v>49176.59</v>
      </c>
      <c r="H87" s="16">
        <v>0</v>
      </c>
      <c r="I87" s="15">
        <f t="shared" si="1"/>
        <v>2092705.8850204903</v>
      </c>
    </row>
    <row r="88" spans="1:9" ht="15.75" x14ac:dyDescent="0.25">
      <c r="A88" s="9"/>
      <c r="B88" s="9"/>
      <c r="C88" s="10"/>
      <c r="D88" s="14" t="s">
        <v>84</v>
      </c>
      <c r="E88" s="20">
        <v>411893.56</v>
      </c>
      <c r="F88" s="16">
        <v>0</v>
      </c>
      <c r="G88" s="16">
        <v>323837.11</v>
      </c>
      <c r="H88" s="16">
        <v>0</v>
      </c>
      <c r="I88" s="15">
        <f t="shared" si="1"/>
        <v>735730.66999999993</v>
      </c>
    </row>
    <row r="89" spans="1:9" ht="15.75" x14ac:dyDescent="0.25">
      <c r="A89" s="9"/>
      <c r="B89" s="9"/>
      <c r="C89" s="10"/>
      <c r="D89" s="14" t="s">
        <v>85</v>
      </c>
      <c r="E89" s="20">
        <v>1292817.1100000003</v>
      </c>
      <c r="F89" s="16">
        <v>1211954.9793045565</v>
      </c>
      <c r="G89" s="16">
        <v>71662.070000000007</v>
      </c>
      <c r="H89" s="16">
        <v>0</v>
      </c>
      <c r="I89" s="15">
        <f t="shared" si="1"/>
        <v>2576434.1593045569</v>
      </c>
    </row>
    <row r="90" spans="1:9" ht="15.75" x14ac:dyDescent="0.25">
      <c r="A90" s="9"/>
      <c r="B90" s="9"/>
      <c r="C90" s="10"/>
      <c r="D90" s="14" t="s">
        <v>86</v>
      </c>
      <c r="E90" s="20">
        <v>462923.42999999993</v>
      </c>
      <c r="F90" s="16">
        <v>313596.72440495092</v>
      </c>
      <c r="G90" s="16">
        <v>92037.489999999991</v>
      </c>
      <c r="H90" s="16">
        <v>0</v>
      </c>
      <c r="I90" s="15">
        <f t="shared" si="1"/>
        <v>868557.64440495078</v>
      </c>
    </row>
    <row r="91" spans="1:9" ht="15.75" x14ac:dyDescent="0.25">
      <c r="A91" s="9"/>
      <c r="B91" s="9"/>
      <c r="C91" s="10"/>
      <c r="D91" s="14" t="s">
        <v>87</v>
      </c>
      <c r="E91" s="20">
        <v>1480707.3000000003</v>
      </c>
      <c r="F91" s="16">
        <v>715279.21031106869</v>
      </c>
      <c r="G91" s="16">
        <v>197372.05000000002</v>
      </c>
      <c r="H91" s="16">
        <v>0</v>
      </c>
      <c r="I91" s="15">
        <f t="shared" si="1"/>
        <v>2393358.5603110688</v>
      </c>
    </row>
    <row r="92" spans="1:9" ht="15.75" x14ac:dyDescent="0.25">
      <c r="A92" s="9"/>
      <c r="B92" s="9"/>
      <c r="C92" s="10"/>
      <c r="D92" s="14" t="s">
        <v>88</v>
      </c>
      <c r="E92" s="20">
        <v>203241.31000000003</v>
      </c>
      <c r="F92" s="16">
        <v>98690.768824562954</v>
      </c>
      <c r="G92" s="16">
        <v>534208.87</v>
      </c>
      <c r="H92" s="16">
        <v>0</v>
      </c>
      <c r="I92" s="15">
        <f t="shared" si="1"/>
        <v>836140.94882456295</v>
      </c>
    </row>
    <row r="93" spans="1:9" ht="15.75" x14ac:dyDescent="0.25">
      <c r="A93" s="9"/>
      <c r="B93" s="9"/>
      <c r="C93" s="10"/>
      <c r="D93" s="14" t="s">
        <v>89</v>
      </c>
      <c r="E93" s="20">
        <v>2564809.0999999996</v>
      </c>
      <c r="F93" s="16">
        <v>799667.48607504263</v>
      </c>
      <c r="G93" s="16">
        <v>73925.310000000012</v>
      </c>
      <c r="H93" s="16">
        <v>0</v>
      </c>
      <c r="I93" s="15">
        <f t="shared" si="1"/>
        <v>3438401.8960750424</v>
      </c>
    </row>
    <row r="94" spans="1:9" ht="15.75" x14ac:dyDescent="0.25">
      <c r="A94" s="9"/>
      <c r="B94" s="9"/>
      <c r="C94" s="10"/>
      <c r="D94" s="14" t="s">
        <v>90</v>
      </c>
      <c r="E94" s="20">
        <v>246.79</v>
      </c>
      <c r="F94" s="16">
        <v>0</v>
      </c>
      <c r="G94" s="16">
        <v>23843.080000000005</v>
      </c>
      <c r="H94" s="16">
        <v>0</v>
      </c>
      <c r="I94" s="15">
        <f t="shared" si="1"/>
        <v>24089.870000000006</v>
      </c>
    </row>
    <row r="95" spans="1:9" ht="15.75" x14ac:dyDescent="0.25">
      <c r="A95" s="9"/>
      <c r="B95" s="9"/>
      <c r="C95" s="10"/>
      <c r="D95" s="14" t="s">
        <v>91</v>
      </c>
      <c r="E95" s="20">
        <v>268605.31999999995</v>
      </c>
      <c r="F95" s="16">
        <v>25359.283207178989</v>
      </c>
      <c r="G95" s="16">
        <v>423160.92</v>
      </c>
      <c r="H95" s="16">
        <v>0</v>
      </c>
      <c r="I95" s="15">
        <f t="shared" si="1"/>
        <v>717125.52320717892</v>
      </c>
    </row>
    <row r="96" spans="1:9" ht="15.75" x14ac:dyDescent="0.25">
      <c r="A96" s="9"/>
      <c r="B96" s="9"/>
      <c r="C96" s="10"/>
      <c r="D96" s="14" t="s">
        <v>92</v>
      </c>
      <c r="E96" s="20">
        <v>0</v>
      </c>
      <c r="F96" s="16">
        <v>0</v>
      </c>
      <c r="G96" s="16">
        <v>1011548.1299999999</v>
      </c>
      <c r="H96" s="16">
        <v>0</v>
      </c>
      <c r="I96" s="15">
        <f t="shared" si="1"/>
        <v>1011548.1299999999</v>
      </c>
    </row>
    <row r="97" spans="1:9" ht="15.75" x14ac:dyDescent="0.25">
      <c r="A97" s="9"/>
      <c r="B97" s="9"/>
      <c r="C97" s="10"/>
      <c r="D97" s="14" t="s">
        <v>93</v>
      </c>
      <c r="E97" s="20">
        <v>1036553.4299999999</v>
      </c>
      <c r="F97" s="16">
        <v>1139099.0545536925</v>
      </c>
      <c r="G97" s="16">
        <v>72688.259999999995</v>
      </c>
      <c r="H97" s="16">
        <v>0</v>
      </c>
      <c r="I97" s="15">
        <f t="shared" si="1"/>
        <v>2248340.7445536922</v>
      </c>
    </row>
    <row r="98" spans="1:9" ht="15.75" x14ac:dyDescent="0.25">
      <c r="A98" s="9"/>
      <c r="B98" s="9"/>
      <c r="C98" s="10"/>
      <c r="D98" s="14" t="s">
        <v>94</v>
      </c>
      <c r="E98" s="20">
        <v>3428242.47</v>
      </c>
      <c r="F98" s="16">
        <v>1498349.6221445634</v>
      </c>
      <c r="G98" s="16">
        <v>366081.67</v>
      </c>
      <c r="H98" s="16">
        <v>0</v>
      </c>
      <c r="I98" s="15">
        <f t="shared" si="1"/>
        <v>5292673.7621445637</v>
      </c>
    </row>
    <row r="99" spans="1:9" ht="15.75" x14ac:dyDescent="0.25">
      <c r="A99" s="9"/>
      <c r="B99" s="9"/>
      <c r="C99" s="10"/>
      <c r="D99" s="14" t="s">
        <v>95</v>
      </c>
      <c r="E99" s="20">
        <v>5073937.6700000009</v>
      </c>
      <c r="F99" s="16">
        <v>2855112.8853044598</v>
      </c>
      <c r="G99" s="16">
        <v>204851.02</v>
      </c>
      <c r="H99" s="16">
        <v>0</v>
      </c>
      <c r="I99" s="15">
        <f t="shared" si="1"/>
        <v>8133901.5753044598</v>
      </c>
    </row>
    <row r="100" spans="1:9" ht="15.75" x14ac:dyDescent="0.25">
      <c r="A100" s="9"/>
      <c r="B100" s="9"/>
      <c r="C100" s="10"/>
      <c r="D100" s="14" t="s">
        <v>96</v>
      </c>
      <c r="E100" s="20">
        <v>5320250.83</v>
      </c>
      <c r="F100" s="16">
        <v>2856503.9008390307</v>
      </c>
      <c r="G100" s="16">
        <v>558674.83000000007</v>
      </c>
      <c r="H100" s="16">
        <v>0</v>
      </c>
      <c r="I100" s="15">
        <f t="shared" si="1"/>
        <v>8735429.5608390309</v>
      </c>
    </row>
    <row r="101" spans="1:9" ht="15.75" x14ac:dyDescent="0.25">
      <c r="A101" s="9"/>
      <c r="B101" s="9"/>
      <c r="C101" s="10"/>
      <c r="D101" s="14" t="s">
        <v>97</v>
      </c>
      <c r="E101" s="20">
        <v>135487.00000000003</v>
      </c>
      <c r="F101" s="16">
        <v>3833234.5865411321</v>
      </c>
      <c r="G101" s="16">
        <v>7768.1</v>
      </c>
      <c r="H101" s="16">
        <v>0</v>
      </c>
      <c r="I101" s="15">
        <f t="shared" si="1"/>
        <v>3976489.6865411322</v>
      </c>
    </row>
    <row r="102" spans="1:9" ht="15.75" x14ac:dyDescent="0.25">
      <c r="A102" s="9"/>
      <c r="B102" s="9"/>
      <c r="C102" s="10"/>
      <c r="D102" s="14" t="s">
        <v>98</v>
      </c>
      <c r="E102" s="20">
        <v>5348817.5300000012</v>
      </c>
      <c r="F102" s="16">
        <v>1643157.9059999031</v>
      </c>
      <c r="G102" s="16">
        <v>190567.77999999997</v>
      </c>
      <c r="H102" s="16">
        <v>0</v>
      </c>
      <c r="I102" s="15">
        <f t="shared" si="1"/>
        <v>7182543.2159999041</v>
      </c>
    </row>
    <row r="103" spans="1:9" ht="15.75" x14ac:dyDescent="0.25">
      <c r="A103" s="9"/>
      <c r="B103" s="9"/>
      <c r="C103" s="10"/>
      <c r="D103" s="14" t="s">
        <v>99</v>
      </c>
      <c r="E103" s="20">
        <v>1811427.66</v>
      </c>
      <c r="F103" s="16">
        <v>523426.06773523777</v>
      </c>
      <c r="G103" s="16">
        <v>49983.43</v>
      </c>
      <c r="H103" s="16">
        <v>0</v>
      </c>
      <c r="I103" s="15">
        <f t="shared" si="1"/>
        <v>2384837.1577352379</v>
      </c>
    </row>
    <row r="104" spans="1:9" ht="15.75" x14ac:dyDescent="0.25">
      <c r="A104" s="9"/>
      <c r="B104" s="9"/>
      <c r="C104" s="10"/>
      <c r="D104" s="14" t="s">
        <v>100</v>
      </c>
      <c r="E104" s="20">
        <v>9819027.3200000022</v>
      </c>
      <c r="F104" s="16">
        <v>956471.79278834956</v>
      </c>
      <c r="G104" s="16">
        <v>486495.54</v>
      </c>
      <c r="H104" s="16">
        <v>0</v>
      </c>
      <c r="I104" s="15">
        <f t="shared" si="1"/>
        <v>11261994.65278835</v>
      </c>
    </row>
    <row r="105" spans="1:9" ht="15.75" x14ac:dyDescent="0.25">
      <c r="A105" s="9"/>
      <c r="B105" s="9"/>
      <c r="C105" s="10"/>
      <c r="D105" s="14" t="s">
        <v>101</v>
      </c>
      <c r="E105" s="20">
        <v>1111985.8799999997</v>
      </c>
      <c r="F105" s="16">
        <v>1420405.1961219355</v>
      </c>
      <c r="G105" s="16">
        <v>16794.159999999996</v>
      </c>
      <c r="H105" s="16">
        <v>0</v>
      </c>
      <c r="I105" s="15">
        <f t="shared" si="1"/>
        <v>2549185.2361219353</v>
      </c>
    </row>
    <row r="106" spans="1:9" ht="15.75" x14ac:dyDescent="0.25">
      <c r="A106" s="9"/>
      <c r="B106" s="9"/>
      <c r="C106" s="10"/>
      <c r="D106" s="14" t="s">
        <v>102</v>
      </c>
      <c r="E106" s="20">
        <v>1195389.0699999998</v>
      </c>
      <c r="F106" s="16">
        <v>58113.537888743973</v>
      </c>
      <c r="G106" s="16">
        <v>689228.38</v>
      </c>
      <c r="H106" s="16">
        <v>0</v>
      </c>
      <c r="I106" s="15">
        <f t="shared" si="1"/>
        <v>1942730.9878887436</v>
      </c>
    </row>
    <row r="107" spans="1:9" ht="15.75" x14ac:dyDescent="0.25">
      <c r="A107" s="9"/>
      <c r="B107" s="9"/>
      <c r="C107" s="10"/>
      <c r="D107" s="14" t="s">
        <v>103</v>
      </c>
      <c r="E107" s="20">
        <v>27844.77</v>
      </c>
      <c r="F107" s="16">
        <v>0</v>
      </c>
      <c r="G107" s="16">
        <v>146099.31000000003</v>
      </c>
      <c r="H107" s="16">
        <v>0</v>
      </c>
      <c r="I107" s="15">
        <f t="shared" si="1"/>
        <v>173944.08000000002</v>
      </c>
    </row>
    <row r="108" spans="1:9" ht="15.75" x14ac:dyDescent="0.25">
      <c r="A108" s="9"/>
      <c r="B108" s="9"/>
      <c r="C108" s="10"/>
      <c r="D108" s="14" t="s">
        <v>104</v>
      </c>
      <c r="E108" s="20">
        <v>117082.94</v>
      </c>
      <c r="F108" s="16">
        <v>0</v>
      </c>
      <c r="G108" s="16">
        <v>48191.95</v>
      </c>
      <c r="H108" s="16">
        <v>0</v>
      </c>
      <c r="I108" s="15">
        <f t="shared" si="1"/>
        <v>165274.89000000001</v>
      </c>
    </row>
    <row r="109" spans="1:9" ht="15.75" x14ac:dyDescent="0.25">
      <c r="A109" s="9"/>
      <c r="B109" s="9"/>
      <c r="C109" s="10"/>
      <c r="D109" s="14" t="s">
        <v>105</v>
      </c>
      <c r="E109" s="20">
        <v>447730.90999999992</v>
      </c>
      <c r="F109" s="16">
        <v>2284641.9588487307</v>
      </c>
      <c r="G109" s="16">
        <v>59351.61</v>
      </c>
      <c r="H109" s="16">
        <v>0</v>
      </c>
      <c r="I109" s="15">
        <f t="shared" si="1"/>
        <v>2791724.4788487307</v>
      </c>
    </row>
    <row r="110" spans="1:9" ht="15.75" x14ac:dyDescent="0.25">
      <c r="A110" s="9"/>
      <c r="B110" s="9"/>
      <c r="C110" s="10"/>
      <c r="D110" s="14" t="s">
        <v>106</v>
      </c>
      <c r="E110" s="20">
        <v>729491.11</v>
      </c>
      <c r="F110" s="16">
        <v>607826.23252087459</v>
      </c>
      <c r="G110" s="16">
        <v>53026.7</v>
      </c>
      <c r="H110" s="16">
        <v>0</v>
      </c>
      <c r="I110" s="15">
        <f t="shared" si="1"/>
        <v>1390344.0425208744</v>
      </c>
    </row>
    <row r="111" spans="1:9" ht="15.75" x14ac:dyDescent="0.25">
      <c r="A111" s="9"/>
      <c r="B111" s="9"/>
      <c r="C111" s="10"/>
      <c r="D111" s="14" t="s">
        <v>107</v>
      </c>
      <c r="E111" s="20">
        <v>91499.540000000008</v>
      </c>
      <c r="F111" s="16">
        <v>8762.2089656309963</v>
      </c>
      <c r="G111" s="16">
        <v>1128987.98</v>
      </c>
      <c r="H111" s="16">
        <v>0</v>
      </c>
      <c r="I111" s="15">
        <f t="shared" si="1"/>
        <v>1229249.728965631</v>
      </c>
    </row>
    <row r="112" spans="1:9" ht="15.75" x14ac:dyDescent="0.25">
      <c r="A112" s="9"/>
      <c r="B112" s="9"/>
      <c r="C112" s="10"/>
      <c r="D112" s="14" t="s">
        <v>108</v>
      </c>
      <c r="E112" s="20">
        <v>3066077.16</v>
      </c>
      <c r="F112" s="16">
        <v>599527.69540010078</v>
      </c>
      <c r="G112" s="16">
        <v>83951.23</v>
      </c>
      <c r="H112" s="16">
        <v>0</v>
      </c>
      <c r="I112" s="15">
        <f t="shared" si="1"/>
        <v>3749556.0854001008</v>
      </c>
    </row>
    <row r="113" spans="1:9" ht="15.75" x14ac:dyDescent="0.25">
      <c r="A113" s="9"/>
      <c r="B113" s="9"/>
      <c r="C113" s="10"/>
      <c r="D113" s="14" t="s">
        <v>109</v>
      </c>
      <c r="E113" s="20">
        <v>1792880.0199999996</v>
      </c>
      <c r="F113" s="16">
        <v>1443469.8981481553</v>
      </c>
      <c r="G113" s="16">
        <v>108676.31999999999</v>
      </c>
      <c r="H113" s="16">
        <v>0</v>
      </c>
      <c r="I113" s="15">
        <f t="shared" si="1"/>
        <v>3345026.2381481547</v>
      </c>
    </row>
    <row r="114" spans="1:9" ht="15.75" x14ac:dyDescent="0.25">
      <c r="A114" s="9"/>
      <c r="B114" s="9"/>
      <c r="C114" s="10"/>
      <c r="D114" s="14" t="s">
        <v>110</v>
      </c>
      <c r="E114" s="20">
        <v>4080040.62</v>
      </c>
      <c r="F114" s="16">
        <v>1655605.7116810645</v>
      </c>
      <c r="G114" s="16">
        <v>109892.45000000001</v>
      </c>
      <c r="H114" s="16">
        <v>0</v>
      </c>
      <c r="I114" s="15">
        <f t="shared" si="1"/>
        <v>5845538.7816810645</v>
      </c>
    </row>
    <row r="115" spans="1:9" ht="15.75" x14ac:dyDescent="0.25">
      <c r="A115" s="9"/>
      <c r="B115" s="9"/>
      <c r="C115" s="10"/>
      <c r="D115" s="14" t="s">
        <v>111</v>
      </c>
      <c r="E115" s="20">
        <v>7295339.21</v>
      </c>
      <c r="F115" s="16">
        <v>818582.91954087571</v>
      </c>
      <c r="G115" s="16">
        <v>188089.75000000003</v>
      </c>
      <c r="H115" s="16">
        <v>0</v>
      </c>
      <c r="I115" s="15">
        <f t="shared" si="1"/>
        <v>8302011.8795408756</v>
      </c>
    </row>
    <row r="116" spans="1:9" ht="15.75" x14ac:dyDescent="0.25">
      <c r="A116" s="9"/>
      <c r="B116" s="9"/>
      <c r="C116" s="10"/>
      <c r="D116" s="14" t="s">
        <v>112</v>
      </c>
      <c r="E116" s="20">
        <v>1397901.4199999997</v>
      </c>
      <c r="F116" s="16">
        <v>1062997.4268888296</v>
      </c>
      <c r="G116" s="16">
        <v>42929.639999999992</v>
      </c>
      <c r="H116" s="16">
        <v>0</v>
      </c>
      <c r="I116" s="15">
        <f t="shared" si="1"/>
        <v>2503828.4868888292</v>
      </c>
    </row>
    <row r="117" spans="1:9" ht="15.75" x14ac:dyDescent="0.25">
      <c r="A117" s="9"/>
      <c r="B117" s="9"/>
      <c r="C117" s="10"/>
      <c r="D117" s="14" t="s">
        <v>113</v>
      </c>
      <c r="E117" s="20">
        <v>942460.34000000008</v>
      </c>
      <c r="F117" s="16">
        <v>820889.3897434976</v>
      </c>
      <c r="G117" s="16">
        <v>136335.31</v>
      </c>
      <c r="H117" s="16">
        <v>0</v>
      </c>
      <c r="I117" s="15">
        <f t="shared" si="1"/>
        <v>1899685.0397434977</v>
      </c>
    </row>
    <row r="118" spans="1:9" ht="15.75" x14ac:dyDescent="0.25">
      <c r="A118" s="9"/>
      <c r="B118" s="9"/>
      <c r="C118" s="10"/>
      <c r="D118" s="14" t="s">
        <v>114</v>
      </c>
      <c r="E118" s="20">
        <v>2013193.9699999997</v>
      </c>
      <c r="F118" s="16">
        <v>1282064.5400512675</v>
      </c>
      <c r="G118" s="16">
        <v>144780.02000000002</v>
      </c>
      <c r="H118" s="16">
        <v>0</v>
      </c>
      <c r="I118" s="15">
        <f t="shared" si="1"/>
        <v>3440038.5300512672</v>
      </c>
    </row>
    <row r="119" spans="1:9" ht="15.75" x14ac:dyDescent="0.25">
      <c r="A119" s="9"/>
      <c r="B119" s="9"/>
      <c r="C119" s="10"/>
      <c r="D119" s="14" t="s">
        <v>115</v>
      </c>
      <c r="E119" s="20">
        <v>633619.24000000022</v>
      </c>
      <c r="F119" s="16">
        <v>124513.72387659895</v>
      </c>
      <c r="G119" s="16">
        <v>72251.89</v>
      </c>
      <c r="H119" s="16">
        <v>0</v>
      </c>
      <c r="I119" s="15">
        <f t="shared" si="1"/>
        <v>830384.85387659923</v>
      </c>
    </row>
    <row r="120" spans="1:9" ht="15.75" x14ac:dyDescent="0.25">
      <c r="A120" s="9"/>
      <c r="B120" s="9"/>
      <c r="C120" s="10"/>
      <c r="D120" s="14" t="s">
        <v>116</v>
      </c>
      <c r="E120" s="20">
        <v>5971110.8099999987</v>
      </c>
      <c r="F120" s="16">
        <v>544184.2995588358</v>
      </c>
      <c r="G120" s="16">
        <v>255351.66</v>
      </c>
      <c r="H120" s="16">
        <v>0</v>
      </c>
      <c r="I120" s="15">
        <f t="shared" si="1"/>
        <v>6770646.7695588348</v>
      </c>
    </row>
    <row r="121" spans="1:9" ht="15.75" x14ac:dyDescent="0.25">
      <c r="A121" s="9"/>
      <c r="B121" s="9"/>
      <c r="C121" s="10"/>
      <c r="D121" s="14" t="s">
        <v>117</v>
      </c>
      <c r="E121" s="20">
        <v>2193800.4700000002</v>
      </c>
      <c r="F121" s="16">
        <v>680230.37444854481</v>
      </c>
      <c r="G121" s="16">
        <v>95573.85</v>
      </c>
      <c r="H121" s="16">
        <v>0</v>
      </c>
      <c r="I121" s="15">
        <f t="shared" si="1"/>
        <v>2969604.6944485451</v>
      </c>
    </row>
    <row r="122" spans="1:9" ht="15.75" x14ac:dyDescent="0.25">
      <c r="A122" s="9"/>
      <c r="B122" s="9"/>
      <c r="C122" s="10"/>
      <c r="D122" s="14" t="s">
        <v>118</v>
      </c>
      <c r="E122" s="20">
        <v>2350972.5799999996</v>
      </c>
      <c r="F122" s="16">
        <v>595378.42683971371</v>
      </c>
      <c r="G122" s="16">
        <v>144759.53</v>
      </c>
      <c r="H122" s="16">
        <v>0</v>
      </c>
      <c r="I122" s="15">
        <f t="shared" si="1"/>
        <v>3091110.5368397129</v>
      </c>
    </row>
    <row r="123" spans="1:9" ht="15.75" x14ac:dyDescent="0.25">
      <c r="A123" s="9"/>
      <c r="B123" s="9"/>
      <c r="C123" s="10"/>
      <c r="D123" s="14" t="s">
        <v>119</v>
      </c>
      <c r="E123" s="20">
        <v>2531704.58</v>
      </c>
      <c r="F123" s="16">
        <v>1093896.9941909665</v>
      </c>
      <c r="G123" s="16">
        <v>56349.87999999999</v>
      </c>
      <c r="H123" s="16">
        <v>0</v>
      </c>
      <c r="I123" s="15">
        <f t="shared" si="1"/>
        <v>3681951.4541909667</v>
      </c>
    </row>
    <row r="124" spans="1:9" ht="15.75" x14ac:dyDescent="0.25">
      <c r="A124" s="9"/>
      <c r="B124" s="9"/>
      <c r="C124" s="10"/>
      <c r="D124" s="14" t="s">
        <v>120</v>
      </c>
      <c r="E124" s="20">
        <v>35909.9</v>
      </c>
      <c r="F124" s="16">
        <v>0</v>
      </c>
      <c r="G124" s="16">
        <v>435274.58999999991</v>
      </c>
      <c r="H124" s="16">
        <v>4253596.9400000004</v>
      </c>
      <c r="I124" s="15">
        <f t="shared" si="1"/>
        <v>4724781.4300000006</v>
      </c>
    </row>
    <row r="125" spans="1:9" ht="15.75" x14ac:dyDescent="0.25">
      <c r="A125" s="9"/>
      <c r="B125" s="9"/>
      <c r="C125" s="10"/>
      <c r="D125" s="14" t="s">
        <v>121</v>
      </c>
      <c r="E125" s="20">
        <v>0</v>
      </c>
      <c r="F125" s="16">
        <v>0</v>
      </c>
      <c r="G125" s="16">
        <v>1196344.5799999998</v>
      </c>
      <c r="H125" s="16">
        <v>1009650.165</v>
      </c>
      <c r="I125" s="15">
        <f t="shared" si="1"/>
        <v>2205994.7450000001</v>
      </c>
    </row>
    <row r="126" spans="1:9" ht="15.75" x14ac:dyDescent="0.25">
      <c r="A126" s="9"/>
      <c r="B126" s="9"/>
      <c r="C126" s="10"/>
      <c r="D126" s="14" t="s">
        <v>122</v>
      </c>
      <c r="E126" s="20">
        <v>9610.2999999999993</v>
      </c>
      <c r="F126" s="16">
        <v>0</v>
      </c>
      <c r="G126" s="16">
        <v>590248.1100000001</v>
      </c>
      <c r="H126" s="16">
        <v>0</v>
      </c>
      <c r="I126" s="15">
        <f t="shared" si="1"/>
        <v>599858.41000000015</v>
      </c>
    </row>
    <row r="127" spans="1:9" ht="15.75" x14ac:dyDescent="0.25">
      <c r="A127" s="9"/>
      <c r="B127" s="9"/>
      <c r="C127" s="10"/>
      <c r="D127" s="14" t="s">
        <v>123</v>
      </c>
      <c r="E127" s="20">
        <v>1608662.9699999993</v>
      </c>
      <c r="F127" s="16">
        <v>230587.57515388489</v>
      </c>
      <c r="G127" s="16">
        <v>396406.32999999996</v>
      </c>
      <c r="H127" s="16">
        <v>0</v>
      </c>
      <c r="I127" s="15">
        <f t="shared" si="1"/>
        <v>2235656.8751538843</v>
      </c>
    </row>
    <row r="128" spans="1:9" ht="15.75" x14ac:dyDescent="0.25">
      <c r="A128" s="9"/>
      <c r="B128" s="9"/>
      <c r="C128" s="10"/>
      <c r="D128" s="14" t="s">
        <v>124</v>
      </c>
      <c r="E128" s="20">
        <v>2981799.71</v>
      </c>
      <c r="F128" s="16">
        <v>719428.47887145565</v>
      </c>
      <c r="G128" s="16">
        <v>173106.55</v>
      </c>
      <c r="H128" s="16">
        <v>0</v>
      </c>
      <c r="I128" s="15">
        <f t="shared" si="1"/>
        <v>3874334.7388714552</v>
      </c>
    </row>
    <row r="129" spans="1:9" ht="15.75" x14ac:dyDescent="0.25">
      <c r="A129" s="9"/>
      <c r="B129" s="9"/>
      <c r="C129" s="10"/>
      <c r="D129" s="14" t="s">
        <v>125</v>
      </c>
      <c r="E129" s="20">
        <v>991079.02000000014</v>
      </c>
      <c r="F129" s="16">
        <v>348181.88842261786</v>
      </c>
      <c r="G129" s="16">
        <v>89588.56</v>
      </c>
      <c r="H129" s="16">
        <v>0</v>
      </c>
      <c r="I129" s="15">
        <f t="shared" si="1"/>
        <v>1428849.468422618</v>
      </c>
    </row>
    <row r="130" spans="1:9" ht="15.75" x14ac:dyDescent="0.25">
      <c r="A130" s="9"/>
      <c r="B130" s="9"/>
      <c r="C130" s="10"/>
      <c r="D130" s="14" t="s">
        <v>126</v>
      </c>
      <c r="E130" s="20">
        <v>715416.44</v>
      </c>
      <c r="F130" s="16">
        <v>613354.62759416981</v>
      </c>
      <c r="G130" s="16">
        <v>36476.65</v>
      </c>
      <c r="H130" s="16">
        <v>0</v>
      </c>
      <c r="I130" s="15">
        <f t="shared" si="1"/>
        <v>1365247.7175941695</v>
      </c>
    </row>
    <row r="131" spans="1:9" ht="15.75" x14ac:dyDescent="0.25">
      <c r="A131" s="9"/>
      <c r="B131" s="9"/>
      <c r="C131" s="10"/>
      <c r="D131" s="14" t="s">
        <v>127</v>
      </c>
      <c r="E131" s="20">
        <v>7443253.4900000012</v>
      </c>
      <c r="F131" s="16">
        <v>3352264.2151644672</v>
      </c>
      <c r="G131" s="16">
        <v>863395.36999999988</v>
      </c>
      <c r="H131" s="16">
        <v>0</v>
      </c>
      <c r="I131" s="15">
        <f t="shared" si="1"/>
        <v>11658913.075164467</v>
      </c>
    </row>
    <row r="132" spans="1:9" ht="15.75" x14ac:dyDescent="0.25">
      <c r="A132" s="9"/>
      <c r="B132" s="9"/>
      <c r="C132" s="10"/>
      <c r="D132" s="14" t="s">
        <v>128</v>
      </c>
      <c r="E132" s="20">
        <v>1588834.3800000004</v>
      </c>
      <c r="F132" s="16">
        <v>2056824.5257423248</v>
      </c>
      <c r="G132" s="16">
        <v>54885.060000000005</v>
      </c>
      <c r="H132" s="16">
        <v>0</v>
      </c>
      <c r="I132" s="15">
        <f t="shared" si="1"/>
        <v>3700543.9657423249</v>
      </c>
    </row>
    <row r="133" spans="1:9" ht="15.75" x14ac:dyDescent="0.25">
      <c r="A133" s="9"/>
      <c r="B133" s="9"/>
      <c r="C133" s="10"/>
      <c r="D133" s="14" t="s">
        <v>129</v>
      </c>
      <c r="E133" s="20">
        <v>1173447.46</v>
      </c>
      <c r="F133" s="16">
        <v>0</v>
      </c>
      <c r="G133" s="16">
        <v>849067.65999999992</v>
      </c>
      <c r="H133" s="16">
        <v>2011799.1800000006</v>
      </c>
      <c r="I133" s="15">
        <f t="shared" si="1"/>
        <v>4034314.3000000007</v>
      </c>
    </row>
    <row r="134" spans="1:9" ht="15.75" x14ac:dyDescent="0.25">
      <c r="A134" s="9"/>
      <c r="B134" s="9"/>
      <c r="C134" s="10"/>
      <c r="D134" s="14" t="s">
        <v>130</v>
      </c>
      <c r="E134" s="20">
        <v>242926.27000000002</v>
      </c>
      <c r="F134" s="16">
        <v>101460.91087204196</v>
      </c>
      <c r="G134" s="16">
        <v>4318.8900000000003</v>
      </c>
      <c r="H134" s="16">
        <v>0</v>
      </c>
      <c r="I134" s="15">
        <f t="shared" si="1"/>
        <v>348706.07087204198</v>
      </c>
    </row>
    <row r="135" spans="1:9" ht="15.75" x14ac:dyDescent="0.25">
      <c r="A135" s="9"/>
      <c r="B135" s="9"/>
      <c r="C135" s="10"/>
      <c r="D135" s="14" t="s">
        <v>131</v>
      </c>
      <c r="E135" s="20">
        <v>678775.72000000009</v>
      </c>
      <c r="F135" s="16">
        <v>1282064.5400512675</v>
      </c>
      <c r="G135" s="16">
        <v>71017.16</v>
      </c>
      <c r="H135" s="16">
        <v>0</v>
      </c>
      <c r="I135" s="15">
        <f t="shared" si="1"/>
        <v>2031857.4200512676</v>
      </c>
    </row>
    <row r="136" spans="1:9" ht="15.75" x14ac:dyDescent="0.25">
      <c r="A136" s="9"/>
      <c r="B136" s="9"/>
      <c r="C136" s="10"/>
      <c r="D136" s="14" t="s">
        <v>132</v>
      </c>
      <c r="E136" s="20">
        <v>4982852.84</v>
      </c>
      <c r="F136" s="16">
        <v>1549543.7494254413</v>
      </c>
      <c r="G136" s="16">
        <v>359987.66000000003</v>
      </c>
      <c r="H136" s="16">
        <v>0</v>
      </c>
      <c r="I136" s="15">
        <f t="shared" si="1"/>
        <v>6892384.249425441</v>
      </c>
    </row>
    <row r="137" spans="1:9" ht="15.75" x14ac:dyDescent="0.25">
      <c r="A137" s="9"/>
      <c r="B137" s="9"/>
      <c r="C137" s="10"/>
      <c r="D137" s="14" t="s">
        <v>133</v>
      </c>
      <c r="E137" s="20">
        <v>6733931.6600000001</v>
      </c>
      <c r="F137" s="16">
        <v>2436369.6533119367</v>
      </c>
      <c r="G137" s="16">
        <v>470323.87000000011</v>
      </c>
      <c r="H137" s="16">
        <v>0</v>
      </c>
      <c r="I137" s="15">
        <f t="shared" si="1"/>
        <v>9640625.1833119355</v>
      </c>
    </row>
    <row r="138" spans="1:9" ht="15.75" x14ac:dyDescent="0.25">
      <c r="A138" s="9"/>
      <c r="B138" s="9"/>
      <c r="C138" s="10"/>
      <c r="D138" s="14" t="s">
        <v>134</v>
      </c>
      <c r="E138" s="20">
        <v>0</v>
      </c>
      <c r="F138" s="16">
        <v>0</v>
      </c>
      <c r="G138" s="16">
        <v>865708.50999999989</v>
      </c>
      <c r="H138" s="16">
        <v>0</v>
      </c>
      <c r="I138" s="15">
        <f t="shared" ref="I138:I144" si="2">SUM(E138:H138)</f>
        <v>865708.50999999989</v>
      </c>
    </row>
    <row r="139" spans="1:9" ht="15.75" x14ac:dyDescent="0.25">
      <c r="A139" s="9"/>
      <c r="B139" s="9"/>
      <c r="C139" s="10"/>
      <c r="D139" s="14" t="s">
        <v>135</v>
      </c>
      <c r="E139" s="20">
        <v>887508.28999999992</v>
      </c>
      <c r="F139" s="16">
        <v>364790.85168582888</v>
      </c>
      <c r="G139" s="16">
        <v>65947.25</v>
      </c>
      <c r="H139" s="16">
        <v>0</v>
      </c>
      <c r="I139" s="15">
        <f t="shared" si="2"/>
        <v>1318246.3916858288</v>
      </c>
    </row>
    <row r="140" spans="1:9" ht="15.75" x14ac:dyDescent="0.25">
      <c r="A140" s="9"/>
      <c r="B140" s="9"/>
      <c r="C140" s="10"/>
      <c r="D140" s="14" t="s">
        <v>136</v>
      </c>
      <c r="E140" s="20">
        <v>3713026.0500000003</v>
      </c>
      <c r="F140" s="16">
        <v>2587181.893107092</v>
      </c>
      <c r="G140" s="16">
        <v>178046.76999999996</v>
      </c>
      <c r="H140" s="16">
        <v>0</v>
      </c>
      <c r="I140" s="15">
        <f t="shared" si="2"/>
        <v>6478254.7131070923</v>
      </c>
    </row>
    <row r="141" spans="1:9" ht="15.75" x14ac:dyDescent="0.25">
      <c r="A141" s="9"/>
      <c r="B141" s="9"/>
      <c r="C141" s="10"/>
      <c r="D141" s="14" t="s">
        <v>137</v>
      </c>
      <c r="E141" s="20">
        <v>0</v>
      </c>
      <c r="F141" s="16">
        <v>0</v>
      </c>
      <c r="G141" s="16">
        <v>1091410.25</v>
      </c>
      <c r="H141" s="16">
        <v>224711.30000000002</v>
      </c>
      <c r="I141" s="15">
        <f t="shared" si="2"/>
        <v>1316121.55</v>
      </c>
    </row>
    <row r="142" spans="1:9" ht="15.75" x14ac:dyDescent="0.25">
      <c r="A142" s="9"/>
      <c r="B142" s="9"/>
      <c r="C142" s="10"/>
      <c r="D142" s="14" t="s">
        <v>138</v>
      </c>
      <c r="E142" s="20">
        <v>2914.53</v>
      </c>
      <c r="F142" s="16">
        <v>0</v>
      </c>
      <c r="G142" s="16">
        <v>108010.83</v>
      </c>
      <c r="H142" s="16">
        <v>0</v>
      </c>
      <c r="I142" s="15">
        <f t="shared" si="2"/>
        <v>110925.36</v>
      </c>
    </row>
    <row r="143" spans="1:9" ht="15.75" x14ac:dyDescent="0.25">
      <c r="A143" s="9"/>
      <c r="B143" s="9"/>
      <c r="C143" s="10"/>
      <c r="D143" s="14" t="s">
        <v>139</v>
      </c>
      <c r="E143" s="20">
        <v>106612.12000000001</v>
      </c>
      <c r="F143" s="16">
        <v>2391179.4819708737</v>
      </c>
      <c r="G143" s="16">
        <v>32063.59</v>
      </c>
      <c r="H143" s="16">
        <v>0</v>
      </c>
      <c r="I143" s="15">
        <f t="shared" si="2"/>
        <v>2529855.1919708736</v>
      </c>
    </row>
    <row r="144" spans="1:9" ht="15.75" x14ac:dyDescent="0.25">
      <c r="A144" s="9"/>
      <c r="B144" s="9"/>
      <c r="C144" s="10"/>
      <c r="D144" s="14" t="s">
        <v>140</v>
      </c>
      <c r="E144" s="20">
        <v>2267772.3199999998</v>
      </c>
      <c r="F144" s="16">
        <v>290543.91140039387</v>
      </c>
      <c r="G144" s="16">
        <v>229920.49</v>
      </c>
      <c r="H144" s="16">
        <v>0</v>
      </c>
      <c r="I144" s="15">
        <f t="shared" si="2"/>
        <v>2788236.7214003941</v>
      </c>
    </row>
    <row r="145" spans="1:9" ht="24.75" customHeight="1" x14ac:dyDescent="0.2">
      <c r="A145" s="2"/>
      <c r="B145" s="2"/>
      <c r="C145" s="11"/>
      <c r="D145" s="17" t="s">
        <v>141</v>
      </c>
      <c r="E145" s="18">
        <f>SUM(E10:E144)</f>
        <v>279674765.81000018</v>
      </c>
      <c r="F145" s="18">
        <f>SUM(F10:F144)</f>
        <v>118884676.34590499</v>
      </c>
      <c r="G145" s="18">
        <f>SUM(G10:G144)</f>
        <v>41217416.469999991</v>
      </c>
      <c r="H145" s="18">
        <f>SUM(H10:H144)</f>
        <v>7499757.5850000009</v>
      </c>
      <c r="I145" s="18">
        <f>SUM(I10:I144)</f>
        <v>447276616.21090519</v>
      </c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indexed="14"/>
    <pageSetUpPr fitToPage="1"/>
  </sheetPr>
  <dimension ref="A1:M145"/>
  <sheetViews>
    <sheetView showGridLines="0" zoomScale="80" zoomScaleNormal="80" workbookViewId="0">
      <pane xSplit="4" ySplit="9" topLeftCell="E10" activePane="bottomRight" state="frozen"/>
      <selection activeCell="E9" sqref="E9"/>
      <selection pane="topRight" activeCell="E9" sqref="E9"/>
      <selection pane="bottomLeft" activeCell="E9" sqref="E9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4.1640625" style="2" bestFit="1" customWidth="1"/>
    <col min="11" max="12" width="12.33203125" style="2" bestFit="1" customWidth="1"/>
    <col min="13" max="13" width="15" style="2" bestFit="1" customWidth="1"/>
    <col min="14" max="16384" width="12" style="2"/>
  </cols>
  <sheetData>
    <row r="1" spans="1:9" ht="18.75" customHeight="1" x14ac:dyDescent="0.2"/>
    <row r="2" spans="1:9" ht="43.5" customHeight="1" x14ac:dyDescent="0.2">
      <c r="D2" s="19"/>
      <c r="E2" s="19"/>
      <c r="F2" s="19"/>
      <c r="G2" s="19"/>
      <c r="H2" s="19"/>
      <c r="I2" s="19"/>
    </row>
    <row r="3" spans="1:9" ht="8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4" t="s">
        <v>143</v>
      </c>
      <c r="E5" s="3"/>
      <c r="F5" s="3"/>
      <c r="G5" s="3"/>
      <c r="H5" s="3"/>
      <c r="I5" s="3"/>
    </row>
    <row r="6" spans="1:9" ht="21.75" customHeight="1" x14ac:dyDescent="0.3">
      <c r="D6" s="4" t="s">
        <v>168</v>
      </c>
      <c r="E6" s="3"/>
      <c r="F6" s="3"/>
      <c r="G6" s="3"/>
      <c r="H6" s="3"/>
      <c r="I6" s="3"/>
    </row>
    <row r="7" spans="1:9" ht="21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169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f>+Enero!E10+Febrero!E10+Marzo!E10+Abril!E10+Mayo!E10+Junio!E10+Julio!E10+Agosto!E10+Septiembre!E10+Octubre!E10+Noviembre!E10+Diciembre!E10</f>
        <v>5617496.209999999</v>
      </c>
      <c r="F10" s="16">
        <f>+Enero!F10+Febrero!F10+Marzo!F10+Abril!F10+Mayo!F10+Junio!F10+Julio!F10+Agosto!F10+Septiembre!F10+Octubre!F10+Noviembre!F10+Diciembre!F10</f>
        <v>12954354.031651052</v>
      </c>
      <c r="G10" s="16">
        <f>+Enero!G10+Febrero!G10+Marzo!G10+Abril!G10+Mayo!G10+Junio!G10+Julio!G10+Agosto!G10+Septiembre!G10+Octubre!G10+Noviembre!G10+Diciembre!G10</f>
        <v>1143117.6499999999</v>
      </c>
      <c r="H10" s="16">
        <f>+Enero!H10+Febrero!H10+Marzo!H10+Abril!H10+Mayo!H10+Junio!H10+Julio!H10+Agosto!H10+Septiembre!H10+Octubre!H10+Noviembre!H10+Diciembre!H10</f>
        <v>0</v>
      </c>
      <c r="I10" s="15">
        <f t="shared" ref="I10:I41" si="0">SUM(E10:H10)</f>
        <v>19714967.891651049</v>
      </c>
    </row>
    <row r="11" spans="1:9" ht="15.75" x14ac:dyDescent="0.25">
      <c r="A11" s="9"/>
      <c r="B11" s="9"/>
      <c r="C11" s="10"/>
      <c r="D11" s="14" t="s">
        <v>7</v>
      </c>
      <c r="E11" s="16">
        <f>+Enero!E11+Febrero!E11+Marzo!E11+Abril!E11+Mayo!E11+Junio!E11+Julio!E11+Agosto!E11+Septiembre!E11+Octubre!E11+Noviembre!E11+Diciembre!E11</f>
        <v>10187209.409999996</v>
      </c>
      <c r="F11" s="16">
        <f>+Enero!F11+Febrero!F11+Marzo!F11+Abril!F11+Mayo!F11+Junio!F11+Julio!F11+Agosto!F11+Septiembre!F11+Octubre!F11+Noviembre!F11+Diciembre!F11</f>
        <v>7270977.2145278752</v>
      </c>
      <c r="G11" s="16">
        <f>+Enero!G11+Febrero!G11+Marzo!G11+Abril!G11+Mayo!G11+Junio!G11+Julio!G11+Agosto!G11+Septiembre!G11+Octubre!G11+Noviembre!G11+Diciembre!G11</f>
        <v>927537.1399999999</v>
      </c>
      <c r="H11" s="16">
        <f>+Enero!H11+Febrero!H11+Marzo!H11+Abril!H11+Mayo!H11+Junio!H11+Julio!H11+Agosto!H11+Septiembre!H11+Octubre!H11+Noviembre!H11+Diciembre!H11</f>
        <v>0</v>
      </c>
      <c r="I11" s="15">
        <f t="shared" si="0"/>
        <v>18385723.764527872</v>
      </c>
    </row>
    <row r="12" spans="1:9" ht="15.75" x14ac:dyDescent="0.25">
      <c r="A12" s="9"/>
      <c r="B12" s="9"/>
      <c r="C12" s="10"/>
      <c r="D12" s="14" t="s">
        <v>8</v>
      </c>
      <c r="E12" s="16">
        <f>+Enero!E12+Febrero!E12+Marzo!E12+Abril!E12+Mayo!E12+Junio!E12+Julio!E12+Agosto!E12+Septiembre!E12+Octubre!E12+Noviembre!E12+Diciembre!E12</f>
        <v>10466178.459999999</v>
      </c>
      <c r="F12" s="16">
        <f>+Enero!F12+Febrero!F12+Marzo!F12+Abril!F12+Mayo!F12+Junio!F12+Julio!F12+Agosto!F12+Septiembre!F12+Octubre!F12+Noviembre!F12+Diciembre!F12</f>
        <v>2635992.9738527974</v>
      </c>
      <c r="G12" s="16">
        <f>+Enero!G12+Febrero!G12+Marzo!G12+Abril!G12+Mayo!G12+Junio!G12+Julio!G12+Agosto!G12+Septiembre!G12+Octubre!G12+Noviembre!G12+Diciembre!G12</f>
        <v>591541.97</v>
      </c>
      <c r="H12" s="16">
        <f>+Enero!H12+Febrero!H12+Marzo!H12+Abril!H12+Mayo!H12+Junio!H12+Julio!H12+Agosto!H12+Septiembre!H12+Octubre!H12+Noviembre!H12+Diciembre!H12</f>
        <v>0</v>
      </c>
      <c r="I12" s="15">
        <f t="shared" si="0"/>
        <v>13693713.403852796</v>
      </c>
    </row>
    <row r="13" spans="1:9" ht="15.75" x14ac:dyDescent="0.25">
      <c r="A13" s="9"/>
      <c r="B13" s="9"/>
      <c r="C13" s="10"/>
      <c r="D13" s="14" t="s">
        <v>9</v>
      </c>
      <c r="E13" s="16">
        <f>+Enero!E13+Febrero!E13+Marzo!E13+Abril!E13+Mayo!E13+Junio!E13+Julio!E13+Agosto!E13+Septiembre!E13+Octubre!E13+Noviembre!E13+Diciembre!E13</f>
        <v>1555848.5699999998</v>
      </c>
      <c r="F13" s="16">
        <f>+Enero!F13+Febrero!F13+Marzo!F13+Abril!F13+Mayo!F13+Junio!F13+Julio!F13+Agosto!F13+Septiembre!F13+Octubre!F13+Noviembre!F13+Diciembre!F13</f>
        <v>69751.831682625983</v>
      </c>
      <c r="G13" s="16">
        <f>+Enero!G13+Febrero!G13+Marzo!G13+Abril!G13+Mayo!G13+Junio!G13+Julio!G13+Agosto!G13+Septiembre!G13+Octubre!G13+Noviembre!G13+Diciembre!G13</f>
        <v>7418871.5800000001</v>
      </c>
      <c r="H13" s="16">
        <f>+Enero!H13+Febrero!H13+Marzo!H13+Abril!H13+Mayo!H13+Junio!H13+Julio!H13+Agosto!H13+Septiembre!H13+Octubre!H13+Noviembre!H13+Diciembre!H13</f>
        <v>0</v>
      </c>
      <c r="I13" s="15">
        <f t="shared" si="0"/>
        <v>9044471.9816826265</v>
      </c>
    </row>
    <row r="14" spans="1:9" ht="15.75" x14ac:dyDescent="0.25">
      <c r="A14" s="9"/>
      <c r="B14" s="9"/>
      <c r="C14" s="10"/>
      <c r="D14" s="14" t="s">
        <v>10</v>
      </c>
      <c r="E14" s="16">
        <f>+Enero!E14+Febrero!E14+Marzo!E14+Abril!E14+Mayo!E14+Junio!E14+Julio!E14+Agosto!E14+Septiembre!E14+Octubre!E14+Noviembre!E14+Diciembre!E14</f>
        <v>12827694.279999999</v>
      </c>
      <c r="F14" s="16">
        <f>+Enero!F14+Febrero!F14+Marzo!F14+Abril!F14+Mayo!F14+Junio!F14+Julio!F14+Agosto!F14+Septiembre!F14+Octubre!F14+Noviembre!F14+Diciembre!F14</f>
        <v>2928849.572242056</v>
      </c>
      <c r="G14" s="16">
        <f>+Enero!G14+Febrero!G14+Marzo!G14+Abril!G14+Mayo!G14+Junio!G14+Julio!G14+Agosto!G14+Septiembre!G14+Octubre!G14+Noviembre!G14+Diciembre!G14</f>
        <v>1226171.95</v>
      </c>
      <c r="H14" s="16">
        <f>+Enero!H14+Febrero!H14+Marzo!H14+Abril!H14+Mayo!H14+Junio!H14+Julio!H14+Agosto!H14+Septiembre!H14+Octubre!H14+Noviembre!H14+Diciembre!H14</f>
        <v>0</v>
      </c>
      <c r="I14" s="15">
        <f t="shared" si="0"/>
        <v>16982715.802242056</v>
      </c>
    </row>
    <row r="15" spans="1:9" ht="15.75" x14ac:dyDescent="0.25">
      <c r="A15" s="9"/>
      <c r="B15" s="9"/>
      <c r="C15" s="10"/>
      <c r="D15" s="14" t="s">
        <v>11</v>
      </c>
      <c r="E15" s="16">
        <f>+Enero!E15+Febrero!E15+Marzo!E15+Abril!E15+Mayo!E15+Junio!E15+Julio!E15+Agosto!E15+Septiembre!E15+Octubre!E15+Noviembre!E15+Diciembre!E15</f>
        <v>167613.23000000001</v>
      </c>
      <c r="F15" s="16">
        <f>+Enero!F15+Febrero!F15+Marzo!F15+Abril!F15+Mayo!F15+Junio!F15+Julio!F15+Agosto!F15+Septiembre!F15+Octubre!F15+Noviembre!F15+Diciembre!F15</f>
        <v>16298.981012319997</v>
      </c>
      <c r="G15" s="16">
        <f>+Enero!G15+Febrero!G15+Marzo!G15+Abril!G15+Mayo!G15+Junio!G15+Julio!G15+Agosto!G15+Septiembre!G15+Octubre!G15+Noviembre!G15+Diciembre!G15</f>
        <v>7577867.7300000004</v>
      </c>
      <c r="H15" s="16">
        <f>+Enero!H15+Febrero!H15+Marzo!H15+Abril!H15+Mayo!H15+Junio!H15+Julio!H15+Agosto!H15+Septiembre!H15+Octubre!H15+Noviembre!H15+Diciembre!H15</f>
        <v>0</v>
      </c>
      <c r="I15" s="15">
        <f t="shared" si="0"/>
        <v>7761779.9410123201</v>
      </c>
    </row>
    <row r="16" spans="1:9" ht="15.75" x14ac:dyDescent="0.25">
      <c r="A16" s="9"/>
      <c r="B16" s="9"/>
      <c r="C16" s="10"/>
      <c r="D16" s="14" t="s">
        <v>12</v>
      </c>
      <c r="E16" s="16">
        <f>+Enero!E16+Febrero!E16+Marzo!E16+Abril!E16+Mayo!E16+Junio!E16+Julio!E16+Agosto!E16+Septiembre!E16+Octubre!E16+Noviembre!E16+Diciembre!E16</f>
        <v>14563194.690000001</v>
      </c>
      <c r="F16" s="16">
        <f>+Enero!F16+Febrero!F16+Marzo!F16+Abril!F16+Mayo!F16+Junio!F16+Julio!F16+Agosto!F16+Septiembre!F16+Octubre!F16+Noviembre!F16+Diciembre!F16</f>
        <v>13965532.815716859</v>
      </c>
      <c r="G16" s="16">
        <f>+Enero!G16+Febrero!G16+Marzo!G16+Abril!G16+Mayo!G16+Junio!G16+Julio!G16+Agosto!G16+Septiembre!G16+Octubre!G16+Noviembre!G16+Diciembre!G16</f>
        <v>1480891.6600000001</v>
      </c>
      <c r="H16" s="16">
        <f>+Enero!H16+Febrero!H16+Marzo!H16+Abril!H16+Mayo!H16+Junio!H16+Julio!H16+Agosto!H16+Septiembre!H16+Octubre!H16+Noviembre!H16+Diciembre!H16</f>
        <v>0</v>
      </c>
      <c r="I16" s="15">
        <f t="shared" si="0"/>
        <v>30009619.16571686</v>
      </c>
    </row>
    <row r="17" spans="1:9" ht="15.75" x14ac:dyDescent="0.25">
      <c r="A17" s="9"/>
      <c r="B17" s="9"/>
      <c r="C17" s="10"/>
      <c r="D17" s="14" t="s">
        <v>13</v>
      </c>
      <c r="E17" s="16">
        <f>+Enero!E17+Febrero!E17+Marzo!E17+Abril!E17+Mayo!E17+Junio!E17+Julio!E17+Agosto!E17+Septiembre!E17+Octubre!E17+Noviembre!E17+Diciembre!E17</f>
        <v>28626535.52</v>
      </c>
      <c r="F17" s="16">
        <f>+Enero!F17+Febrero!F17+Marzo!F17+Abril!F17+Mayo!F17+Junio!F17+Julio!F17+Agosto!F17+Septiembre!F17+Octubre!F17+Noviembre!F17+Diciembre!F17</f>
        <v>12831147.568712333</v>
      </c>
      <c r="G17" s="16">
        <f>+Enero!G17+Febrero!G17+Marzo!G17+Abril!G17+Mayo!G17+Junio!G17+Julio!G17+Agosto!G17+Septiembre!G17+Octubre!G17+Noviembre!G17+Diciembre!G17</f>
        <v>3045642.3000000003</v>
      </c>
      <c r="H17" s="16">
        <f>+Enero!H17+Febrero!H17+Marzo!H17+Abril!H17+Mayo!H17+Junio!H17+Julio!H17+Agosto!H17+Septiembre!H17+Octubre!H17+Noviembre!H17+Diciembre!H17</f>
        <v>0</v>
      </c>
      <c r="I17" s="15">
        <f t="shared" si="0"/>
        <v>44503325.388712332</v>
      </c>
    </row>
    <row r="18" spans="1:9" ht="15.75" x14ac:dyDescent="0.25">
      <c r="A18" s="9"/>
      <c r="B18" s="9"/>
      <c r="C18" s="10"/>
      <c r="D18" s="14" t="s">
        <v>14</v>
      </c>
      <c r="E18" s="16">
        <f>+Enero!E18+Febrero!E18+Marzo!E18+Abril!E18+Mayo!E18+Junio!E18+Julio!E18+Agosto!E18+Septiembre!E18+Octubre!E18+Noviembre!E18+Diciembre!E18</f>
        <v>4208855.5</v>
      </c>
      <c r="F18" s="16">
        <f>+Enero!F18+Febrero!F18+Marzo!F18+Abril!F18+Mayo!F18+Junio!F18+Julio!F18+Agosto!F18+Septiembre!F18+Octubre!F18+Noviembre!F18+Diciembre!F18</f>
        <v>1045997.4480614858</v>
      </c>
      <c r="G18" s="16">
        <f>+Enero!G18+Febrero!G18+Marzo!G18+Abril!G18+Mayo!G18+Junio!G18+Julio!G18+Agosto!G18+Septiembre!G18+Octubre!G18+Noviembre!G18+Diciembre!G18</f>
        <v>14709769.280000001</v>
      </c>
      <c r="H18" s="16">
        <f>+Enero!H18+Febrero!H18+Marzo!H18+Abril!H18+Mayo!H18+Junio!H18+Julio!H18+Agosto!H18+Septiembre!H18+Octubre!H18+Noviembre!H18+Diciembre!H18</f>
        <v>0</v>
      </c>
      <c r="I18" s="15">
        <f t="shared" si="0"/>
        <v>19964622.228061486</v>
      </c>
    </row>
    <row r="19" spans="1:9" ht="15.75" x14ac:dyDescent="0.25">
      <c r="A19" s="9"/>
      <c r="B19" s="9"/>
      <c r="C19" s="10"/>
      <c r="D19" s="14" t="s">
        <v>15</v>
      </c>
      <c r="E19" s="16">
        <f>+Enero!E19+Febrero!E19+Marzo!E19+Abril!E19+Mayo!E19+Junio!E19+Julio!E19+Agosto!E19+Septiembre!E19+Octubre!E19+Noviembre!E19+Diciembre!E19</f>
        <v>26919579.07</v>
      </c>
      <c r="F19" s="16">
        <f>+Enero!F19+Febrero!F19+Marzo!F19+Abril!F19+Mayo!F19+Junio!F19+Julio!F19+Agosto!F19+Septiembre!F19+Octubre!F19+Noviembre!F19+Diciembre!F19</f>
        <v>9983676.6172548309</v>
      </c>
      <c r="G19" s="16">
        <f>+Enero!G19+Febrero!G19+Marzo!G19+Abril!G19+Mayo!G19+Junio!G19+Julio!G19+Agosto!G19+Septiembre!G19+Octubre!G19+Noviembre!G19+Diciembre!G19</f>
        <v>2440619.08</v>
      </c>
      <c r="H19" s="16">
        <f>+Enero!H19+Febrero!H19+Marzo!H19+Abril!H19+Mayo!H19+Junio!H19+Julio!H19+Agosto!H19+Septiembre!H19+Octubre!H19+Noviembre!H19+Diciembre!H19</f>
        <v>0</v>
      </c>
      <c r="I19" s="15">
        <f t="shared" si="0"/>
        <v>39343874.767254829</v>
      </c>
    </row>
    <row r="20" spans="1:9" ht="15.75" x14ac:dyDescent="0.25">
      <c r="A20" s="9"/>
      <c r="B20" s="9"/>
      <c r="C20" s="10"/>
      <c r="D20" s="14" t="s">
        <v>16</v>
      </c>
      <c r="E20" s="16">
        <f>+Enero!E20+Febrero!E20+Marzo!E20+Abril!E20+Mayo!E20+Junio!E20+Julio!E20+Agosto!E20+Septiembre!E20+Octubre!E20+Noviembre!E20+Diciembre!E20</f>
        <v>10421253.309999999</v>
      </c>
      <c r="F20" s="16">
        <f>+Enero!F20+Febrero!F20+Marzo!F20+Abril!F20+Mayo!F20+Junio!F20+Julio!F20+Agosto!F20+Septiembre!F20+Octubre!F20+Noviembre!F20+Diciembre!F20</f>
        <v>2737783.0522302315</v>
      </c>
      <c r="G20" s="16">
        <f>+Enero!G20+Febrero!G20+Marzo!G20+Abril!G20+Mayo!G20+Junio!G20+Julio!G20+Agosto!G20+Septiembre!G20+Octubre!G20+Noviembre!G20+Diciembre!G20</f>
        <v>995291.06000000017</v>
      </c>
      <c r="H20" s="16">
        <f>+Enero!H20+Febrero!H20+Marzo!H20+Abril!H20+Mayo!H20+Junio!H20+Julio!H20+Agosto!H20+Septiembre!H20+Octubre!H20+Noviembre!H20+Diciembre!H20</f>
        <v>0</v>
      </c>
      <c r="I20" s="15">
        <f t="shared" si="0"/>
        <v>14154327.422230231</v>
      </c>
    </row>
    <row r="21" spans="1:9" ht="15.75" x14ac:dyDescent="0.25">
      <c r="A21" s="9"/>
      <c r="B21" s="9"/>
      <c r="C21" s="10"/>
      <c r="D21" s="14" t="s">
        <v>17</v>
      </c>
      <c r="E21" s="16">
        <f>+Enero!E21+Febrero!E21+Marzo!E21+Abril!E21+Mayo!E21+Junio!E21+Julio!E21+Agosto!E21+Septiembre!E21+Octubre!E21+Noviembre!E21+Diciembre!E21</f>
        <v>13635410.290000003</v>
      </c>
      <c r="F21" s="16">
        <f>+Enero!F21+Febrero!F21+Marzo!F21+Abril!F21+Mayo!F21+Junio!F21+Julio!F21+Agosto!F21+Septiembre!F21+Octubre!F21+Noviembre!F21+Diciembre!F21</f>
        <v>11943233.389723772</v>
      </c>
      <c r="G21" s="16">
        <f>+Enero!G21+Febrero!G21+Marzo!G21+Abril!G21+Mayo!G21+Junio!G21+Julio!G21+Agosto!G21+Septiembre!G21+Octubre!G21+Noviembre!G21+Diciembre!G21</f>
        <v>1187221.4500000002</v>
      </c>
      <c r="H21" s="16">
        <f>+Enero!H21+Febrero!H21+Marzo!H21+Abril!H21+Mayo!H21+Junio!H21+Julio!H21+Agosto!H21+Septiembre!H21+Octubre!H21+Noviembre!H21+Diciembre!H21</f>
        <v>0</v>
      </c>
      <c r="I21" s="15">
        <f t="shared" si="0"/>
        <v>26765865.129723776</v>
      </c>
    </row>
    <row r="22" spans="1:9" ht="15.75" x14ac:dyDescent="0.25">
      <c r="A22" s="9"/>
      <c r="B22" s="9"/>
      <c r="C22" s="10"/>
      <c r="D22" s="14" t="s">
        <v>18</v>
      </c>
      <c r="E22" s="16">
        <f>+Enero!E22+Febrero!E22+Marzo!E22+Abril!E22+Mayo!E22+Junio!E22+Julio!E22+Agosto!E22+Septiembre!E22+Octubre!E22+Noviembre!E22+Diciembre!E22</f>
        <v>619643.39999999991</v>
      </c>
      <c r="F22" s="16">
        <f>+Enero!F22+Febrero!F22+Marzo!F22+Abril!F22+Mayo!F22+Junio!F22+Julio!F22+Agosto!F22+Septiembre!F22+Octubre!F22+Noviembre!F22+Diciembre!F22</f>
        <v>511401.8962909719</v>
      </c>
      <c r="G22" s="16">
        <f>+Enero!G22+Febrero!G22+Marzo!G22+Abril!G22+Mayo!G22+Junio!G22+Julio!G22+Agosto!G22+Septiembre!G22+Octubre!G22+Noviembre!G22+Diciembre!G22</f>
        <v>5253205.2600000007</v>
      </c>
      <c r="H22" s="16">
        <f>+Enero!H22+Febrero!H22+Marzo!H22+Abril!H22+Mayo!H22+Junio!H22+Julio!H22+Agosto!H22+Septiembre!H22+Octubre!H22+Noviembre!H22+Diciembre!H22</f>
        <v>0</v>
      </c>
      <c r="I22" s="15">
        <f t="shared" si="0"/>
        <v>6384250.556290973</v>
      </c>
    </row>
    <row r="23" spans="1:9" ht="15.75" x14ac:dyDescent="0.25">
      <c r="A23" s="9"/>
      <c r="B23" s="9"/>
      <c r="C23" s="10"/>
      <c r="D23" s="14" t="s">
        <v>19</v>
      </c>
      <c r="E23" s="16">
        <f>+Enero!E23+Febrero!E23+Marzo!E23+Abril!E23+Mayo!E23+Junio!E23+Julio!E23+Agosto!E23+Septiembre!E23+Octubre!E23+Noviembre!E23+Diciembre!E23</f>
        <v>352792.76</v>
      </c>
      <c r="F23" s="16">
        <f>+Enero!F23+Febrero!F23+Marzo!F23+Abril!F23+Mayo!F23+Junio!F23+Julio!F23+Agosto!F23+Septiembre!F23+Octubre!F23+Noviembre!F23+Diciembre!F23</f>
        <v>190621.30837325397</v>
      </c>
      <c r="G23" s="16">
        <f>+Enero!G23+Febrero!G23+Marzo!G23+Abril!G23+Mayo!G23+Junio!G23+Julio!G23+Agosto!G23+Septiembre!G23+Octubre!G23+Noviembre!G23+Diciembre!G23</f>
        <v>1970801.42</v>
      </c>
      <c r="H23" s="16">
        <f>+Enero!H23+Febrero!H23+Marzo!H23+Abril!H23+Mayo!H23+Junio!H23+Julio!H23+Agosto!H23+Septiembre!H23+Octubre!H23+Noviembre!H23+Diciembre!H23</f>
        <v>0</v>
      </c>
      <c r="I23" s="15">
        <f t="shared" si="0"/>
        <v>2514215.488373254</v>
      </c>
    </row>
    <row r="24" spans="1:9" ht="15.75" x14ac:dyDescent="0.25">
      <c r="A24" s="9"/>
      <c r="B24" s="9"/>
      <c r="C24" s="10"/>
      <c r="D24" s="14" t="s">
        <v>20</v>
      </c>
      <c r="E24" s="16">
        <f>+Enero!E24+Febrero!E24+Marzo!E24+Abril!E24+Mayo!E24+Junio!E24+Julio!E24+Agosto!E24+Septiembre!E24+Octubre!E24+Noviembre!E24+Diciembre!E24</f>
        <v>12548379.380000001</v>
      </c>
      <c r="F24" s="16">
        <f>+Enero!F24+Febrero!F24+Marzo!F24+Abril!F24+Mayo!F24+Junio!F24+Julio!F24+Agosto!F24+Septiembre!F24+Octubre!F24+Noviembre!F24+Diciembre!F24</f>
        <v>7324489.9879224906</v>
      </c>
      <c r="G24" s="16">
        <f>+Enero!G24+Febrero!G24+Marzo!G24+Abril!G24+Mayo!G24+Junio!G24+Julio!G24+Agosto!G24+Septiembre!G24+Octubre!G24+Noviembre!G24+Diciembre!G24</f>
        <v>2358635.7400000002</v>
      </c>
      <c r="H24" s="16">
        <f>+Enero!H24+Febrero!H24+Marzo!H24+Abril!H24+Mayo!H24+Junio!H24+Julio!H24+Agosto!H24+Septiembre!H24+Octubre!H24+Noviembre!H24+Diciembre!H24</f>
        <v>0</v>
      </c>
      <c r="I24" s="15">
        <f t="shared" si="0"/>
        <v>22231505.107922494</v>
      </c>
    </row>
    <row r="25" spans="1:9" ht="15.75" x14ac:dyDescent="0.25">
      <c r="A25" s="9"/>
      <c r="B25" s="9"/>
      <c r="C25" s="10"/>
      <c r="D25" s="14" t="s">
        <v>21</v>
      </c>
      <c r="E25" s="16">
        <f>+Enero!E25+Febrero!E25+Marzo!E25+Abril!E25+Mayo!E25+Junio!E25+Julio!E25+Agosto!E25+Septiembre!E25+Octubre!E25+Noviembre!E25+Diciembre!E25</f>
        <v>11357178.83</v>
      </c>
      <c r="F25" s="16">
        <f>+Enero!F25+Febrero!F25+Marzo!F25+Abril!F25+Mayo!F25+Junio!F25+Julio!F25+Agosto!F25+Septiembre!F25+Octubre!F25+Noviembre!F25+Diciembre!F25</f>
        <v>5439300.8774938323</v>
      </c>
      <c r="G25" s="16">
        <f>+Enero!G25+Febrero!G25+Marzo!G25+Abril!G25+Mayo!G25+Junio!G25+Julio!G25+Agosto!G25+Septiembre!G25+Octubre!G25+Noviembre!G25+Diciembre!G25</f>
        <v>2107093.9699999997</v>
      </c>
      <c r="H25" s="16">
        <f>+Enero!H25+Febrero!H25+Marzo!H25+Abril!H25+Mayo!H25+Junio!H25+Julio!H25+Agosto!H25+Septiembre!H25+Octubre!H25+Noviembre!H25+Diciembre!H25</f>
        <v>0</v>
      </c>
      <c r="I25" s="15">
        <f t="shared" si="0"/>
        <v>18903573.677493833</v>
      </c>
    </row>
    <row r="26" spans="1:9" ht="15.75" x14ac:dyDescent="0.25">
      <c r="A26" s="9"/>
      <c r="B26" s="9"/>
      <c r="C26" s="10"/>
      <c r="D26" s="14" t="s">
        <v>22</v>
      </c>
      <c r="E26" s="16">
        <f>+Enero!E26+Febrero!E26+Marzo!E26+Abril!E26+Mayo!E26+Junio!E26+Julio!E26+Agosto!E26+Septiembre!E26+Octubre!E26+Noviembre!E26+Diciembre!E26</f>
        <v>6515272.4500000011</v>
      </c>
      <c r="F26" s="16">
        <f>+Enero!F26+Febrero!F26+Marzo!F26+Abril!F26+Mayo!F26+Junio!F26+Julio!F26+Agosto!F26+Septiembre!F26+Octubre!F26+Noviembre!F26+Diciembre!F26</f>
        <v>3114798.6887049153</v>
      </c>
      <c r="G26" s="16">
        <f>+Enero!G26+Febrero!G26+Marzo!G26+Abril!G26+Mayo!G26+Junio!G26+Julio!G26+Agosto!G26+Septiembre!G26+Octubre!G26+Noviembre!G26+Diciembre!G26</f>
        <v>922433.15999999992</v>
      </c>
      <c r="H26" s="16">
        <f>+Enero!H26+Febrero!H26+Marzo!H26+Abril!H26+Mayo!H26+Junio!H26+Julio!H26+Agosto!H26+Septiembre!H26+Octubre!H26+Noviembre!H26+Diciembre!H26</f>
        <v>0</v>
      </c>
      <c r="I26" s="15">
        <f t="shared" si="0"/>
        <v>10552504.298704917</v>
      </c>
    </row>
    <row r="27" spans="1:9" ht="15.75" x14ac:dyDescent="0.25">
      <c r="A27" s="9"/>
      <c r="B27" s="9"/>
      <c r="C27" s="10"/>
      <c r="D27" s="14" t="s">
        <v>23</v>
      </c>
      <c r="E27" s="16">
        <f>+Enero!E27+Febrero!E27+Marzo!E27+Abril!E27+Mayo!E27+Junio!E27+Julio!E27+Agosto!E27+Septiembre!E27+Octubre!E27+Noviembre!E27+Diciembre!E27</f>
        <v>3707103.8399999994</v>
      </c>
      <c r="F27" s="16">
        <f>+Enero!F27+Febrero!F27+Marzo!F27+Abril!F27+Mayo!F27+Junio!F27+Julio!F27+Agosto!F27+Septiembre!F27+Octubre!F27+Noviembre!F27+Diciembre!F27</f>
        <v>531886.66359759378</v>
      </c>
      <c r="G27" s="16">
        <f>+Enero!G27+Febrero!G27+Marzo!G27+Abril!G27+Mayo!G27+Junio!G27+Julio!G27+Agosto!G27+Septiembre!G27+Octubre!G27+Noviembre!G27+Diciembre!G27</f>
        <v>2297025.1100000003</v>
      </c>
      <c r="H27" s="16">
        <f>+Enero!H27+Febrero!H27+Marzo!H27+Abril!H27+Mayo!H27+Junio!H27+Julio!H27+Agosto!H27+Septiembre!H27+Octubre!H27+Noviembre!H27+Diciembre!H27</f>
        <v>0</v>
      </c>
      <c r="I27" s="15">
        <f t="shared" si="0"/>
        <v>6536015.6135975933</v>
      </c>
    </row>
    <row r="28" spans="1:9" ht="15.75" x14ac:dyDescent="0.25">
      <c r="A28" s="9"/>
      <c r="B28" s="9"/>
      <c r="C28" s="10"/>
      <c r="D28" s="14" t="s">
        <v>24</v>
      </c>
      <c r="E28" s="16">
        <f>+Enero!E28+Febrero!E28+Marzo!E28+Abril!E28+Mayo!E28+Junio!E28+Julio!E28+Agosto!E28+Septiembre!E28+Octubre!E28+Noviembre!E28+Diciembre!E28</f>
        <v>6011042.8100000005</v>
      </c>
      <c r="F28" s="16">
        <f>+Enero!F28+Febrero!F28+Marzo!F28+Abril!F28+Mayo!F28+Junio!F28+Julio!F28+Agosto!F28+Septiembre!F28+Octubre!F28+Noviembre!F28+Diciembre!F28</f>
        <v>2528721.0238406132</v>
      </c>
      <c r="G28" s="16">
        <f>+Enero!G28+Febrero!G28+Marzo!G28+Abril!G28+Mayo!G28+Junio!G28+Julio!G28+Agosto!G28+Septiembre!G28+Octubre!G28+Noviembre!G28+Diciembre!G28</f>
        <v>1408718.98</v>
      </c>
      <c r="H28" s="16">
        <f>+Enero!H28+Febrero!H28+Marzo!H28+Abril!H28+Mayo!H28+Junio!H28+Julio!H28+Agosto!H28+Septiembre!H28+Octubre!H28+Noviembre!H28+Diciembre!H28</f>
        <v>0</v>
      </c>
      <c r="I28" s="15">
        <f t="shared" si="0"/>
        <v>9948482.8138406146</v>
      </c>
    </row>
    <row r="29" spans="1:9" ht="15.75" x14ac:dyDescent="0.25">
      <c r="A29" s="9"/>
      <c r="B29" s="9"/>
      <c r="C29" s="10"/>
      <c r="D29" s="14" t="s">
        <v>25</v>
      </c>
      <c r="E29" s="16">
        <f>+Enero!E29+Febrero!E29+Marzo!E29+Abril!E29+Mayo!E29+Junio!E29+Julio!E29+Agosto!E29+Septiembre!E29+Octubre!E29+Noviembre!E29+Diciembre!E29</f>
        <v>5078248.2699999996</v>
      </c>
      <c r="F29" s="16">
        <f>+Enero!F29+Febrero!F29+Marzo!F29+Abril!F29+Mayo!F29+Junio!F29+Julio!F29+Agosto!F29+Septiembre!F29+Octubre!F29+Noviembre!F29+Diciembre!F29</f>
        <v>1417952.0425399435</v>
      </c>
      <c r="G29" s="16">
        <f>+Enero!G29+Febrero!G29+Marzo!G29+Abril!G29+Mayo!G29+Junio!G29+Julio!G29+Agosto!G29+Septiembre!G29+Octubre!G29+Noviembre!G29+Diciembre!G29</f>
        <v>694579.96</v>
      </c>
      <c r="H29" s="16">
        <f>+Enero!H29+Febrero!H29+Marzo!H29+Abril!H29+Mayo!H29+Junio!H29+Julio!H29+Agosto!H29+Septiembre!H29+Octubre!H29+Noviembre!H29+Diciembre!H29</f>
        <v>0</v>
      </c>
      <c r="I29" s="15">
        <f t="shared" si="0"/>
        <v>7190780.2725399425</v>
      </c>
    </row>
    <row r="30" spans="1:9" ht="15.75" x14ac:dyDescent="0.25">
      <c r="A30" s="9"/>
      <c r="B30" s="9"/>
      <c r="C30" s="10"/>
      <c r="D30" s="14" t="s">
        <v>26</v>
      </c>
      <c r="E30" s="16">
        <f>+Enero!E30+Febrero!E30+Marzo!E30+Abril!E30+Mayo!E30+Junio!E30+Julio!E30+Agosto!E30+Septiembre!E30+Octubre!E30+Noviembre!E30+Diciembre!E30</f>
        <v>11526905.939999999</v>
      </c>
      <c r="F30" s="16">
        <f>+Enero!F30+Febrero!F30+Marzo!F30+Abril!F30+Mayo!F30+Junio!F30+Julio!F30+Agosto!F30+Septiembre!F30+Octubre!F30+Noviembre!F30+Diciembre!F30</f>
        <v>7647547.6393639892</v>
      </c>
      <c r="G30" s="16">
        <f>+Enero!G30+Febrero!G30+Marzo!G30+Abril!G30+Mayo!G30+Junio!G30+Julio!G30+Agosto!G30+Septiembre!G30+Octubre!G30+Noviembre!G30+Diciembre!G30</f>
        <v>1225189.22</v>
      </c>
      <c r="H30" s="16">
        <f>+Enero!H30+Febrero!H30+Marzo!H30+Abril!H30+Mayo!H30+Junio!H30+Julio!H30+Agosto!H30+Septiembre!H30+Octubre!H30+Noviembre!H30+Diciembre!H30</f>
        <v>0</v>
      </c>
      <c r="I30" s="15">
        <f t="shared" si="0"/>
        <v>20399642.799363986</v>
      </c>
    </row>
    <row r="31" spans="1:9" ht="15.75" x14ac:dyDescent="0.25">
      <c r="A31" s="9"/>
      <c r="B31" s="9"/>
      <c r="C31" s="10"/>
      <c r="D31" s="14" t="s">
        <v>27</v>
      </c>
      <c r="E31" s="16">
        <f>+Enero!E31+Febrero!E31+Marzo!E31+Abril!E31+Mayo!E31+Junio!E31+Julio!E31+Agosto!E31+Septiembre!E31+Octubre!E31+Noviembre!E31+Diciembre!E31</f>
        <v>10136722.659999998</v>
      </c>
      <c r="F31" s="16">
        <f>+Enero!F31+Febrero!F31+Marzo!F31+Abril!F31+Mayo!F31+Junio!F31+Julio!F31+Agosto!F31+Septiembre!F31+Octubre!F31+Noviembre!F31+Diciembre!F31</f>
        <v>7926500.3851275397</v>
      </c>
      <c r="G31" s="16">
        <f>+Enero!G31+Febrero!G31+Marzo!G31+Abril!G31+Mayo!G31+Junio!G31+Julio!G31+Agosto!G31+Septiembre!G31+Octubre!G31+Noviembre!G31+Diciembre!G31</f>
        <v>780679.3899999999</v>
      </c>
      <c r="H31" s="16">
        <f>+Enero!H31+Febrero!H31+Marzo!H31+Abril!H31+Mayo!H31+Junio!H31+Julio!H31+Agosto!H31+Septiembre!H31+Octubre!H31+Noviembre!H31+Diciembre!H31</f>
        <v>0</v>
      </c>
      <c r="I31" s="15">
        <f t="shared" si="0"/>
        <v>18843902.435127538</v>
      </c>
    </row>
    <row r="32" spans="1:9" ht="15.75" x14ac:dyDescent="0.25">
      <c r="A32" s="9"/>
      <c r="B32" s="9"/>
      <c r="C32" s="10"/>
      <c r="D32" s="14" t="s">
        <v>28</v>
      </c>
      <c r="E32" s="16">
        <f>+Enero!E32+Febrero!E32+Marzo!E32+Abril!E32+Mayo!E32+Junio!E32+Julio!E32+Agosto!E32+Septiembre!E32+Octubre!E32+Noviembre!E32+Diciembre!E32</f>
        <v>8972307.5199999996</v>
      </c>
      <c r="F32" s="16">
        <f>+Enero!F32+Febrero!F32+Marzo!F32+Abril!F32+Mayo!F32+Junio!F32+Julio!F32+Agosto!F32+Septiembre!F32+Octubre!F32+Noviembre!F32+Diciembre!F32</f>
        <v>2675485.6103446595</v>
      </c>
      <c r="G32" s="16">
        <f>+Enero!G32+Febrero!G32+Marzo!G32+Abril!G32+Mayo!G32+Junio!G32+Julio!G32+Agosto!G32+Septiembre!G32+Octubre!G32+Noviembre!G32+Diciembre!G32</f>
        <v>466125.9599999999</v>
      </c>
      <c r="H32" s="16">
        <f>+Enero!H32+Febrero!H32+Marzo!H32+Abril!H32+Mayo!H32+Junio!H32+Julio!H32+Agosto!H32+Septiembre!H32+Octubre!H32+Noviembre!H32+Diciembre!H32</f>
        <v>0</v>
      </c>
      <c r="I32" s="15">
        <f t="shared" si="0"/>
        <v>12113919.090344658</v>
      </c>
    </row>
    <row r="33" spans="1:9" ht="15.75" x14ac:dyDescent="0.25">
      <c r="A33" s="9"/>
      <c r="B33" s="9"/>
      <c r="C33" s="10"/>
      <c r="D33" s="14" t="s">
        <v>29</v>
      </c>
      <c r="E33" s="16">
        <f>+Enero!E33+Febrero!E33+Marzo!E33+Abril!E33+Mayo!E33+Junio!E33+Julio!E33+Agosto!E33+Septiembre!E33+Octubre!E33+Noviembre!E33+Diciembre!E33</f>
        <v>2584112.6899999995</v>
      </c>
      <c r="F33" s="16">
        <f>+Enero!F33+Febrero!F33+Marzo!F33+Abril!F33+Mayo!F33+Junio!F33+Julio!F33+Agosto!F33+Septiembre!F33+Octubre!F33+Noviembre!F33+Diciembre!F33</f>
        <v>4044598.851986167</v>
      </c>
      <c r="G33" s="16">
        <f>+Enero!G33+Febrero!G33+Marzo!G33+Abril!G33+Mayo!G33+Junio!G33+Julio!G33+Agosto!G33+Septiembre!G33+Octubre!G33+Noviembre!G33+Diciembre!G33</f>
        <v>443294.50999999995</v>
      </c>
      <c r="H33" s="16">
        <f>+Enero!H33+Febrero!H33+Marzo!H33+Abril!H33+Mayo!H33+Junio!H33+Julio!H33+Agosto!H33+Septiembre!H33+Octubre!H33+Noviembre!H33+Diciembre!H33</f>
        <v>0</v>
      </c>
      <c r="I33" s="15">
        <f t="shared" si="0"/>
        <v>7072006.0519861663</v>
      </c>
    </row>
    <row r="34" spans="1:9" ht="15.75" x14ac:dyDescent="0.25">
      <c r="A34" s="9"/>
      <c r="B34" s="9"/>
      <c r="C34" s="10"/>
      <c r="D34" s="14" t="s">
        <v>30</v>
      </c>
      <c r="E34" s="16">
        <f>+Enero!E34+Febrero!E34+Marzo!E34+Abril!E34+Mayo!E34+Junio!E34+Julio!E34+Agosto!E34+Septiembre!E34+Octubre!E34+Noviembre!E34+Diciembre!E34</f>
        <v>24969342.869999997</v>
      </c>
      <c r="F34" s="16">
        <f>+Enero!F34+Febrero!F34+Marzo!F34+Abril!F34+Mayo!F34+Junio!F34+Julio!F34+Agosto!F34+Septiembre!F34+Octubre!F34+Noviembre!F34+Diciembre!F34</f>
        <v>5804246.2938138042</v>
      </c>
      <c r="G34" s="16">
        <f>+Enero!G34+Febrero!G34+Marzo!G34+Abril!G34+Mayo!G34+Junio!G34+Julio!G34+Agosto!G34+Septiembre!G34+Octubre!G34+Noviembre!G34+Diciembre!G34</f>
        <v>2140423.3499999996</v>
      </c>
      <c r="H34" s="16">
        <f>+Enero!H34+Febrero!H34+Marzo!H34+Abril!H34+Mayo!H34+Junio!H34+Julio!H34+Agosto!H34+Septiembre!H34+Octubre!H34+Noviembre!H34+Diciembre!H34</f>
        <v>0</v>
      </c>
      <c r="I34" s="15">
        <f t="shared" si="0"/>
        <v>32914012.513813801</v>
      </c>
    </row>
    <row r="35" spans="1:9" ht="15.75" x14ac:dyDescent="0.25">
      <c r="A35" s="9"/>
      <c r="B35" s="9"/>
      <c r="C35" s="10"/>
      <c r="D35" s="14" t="s">
        <v>31</v>
      </c>
      <c r="E35" s="16">
        <f>+Enero!E35+Febrero!E35+Marzo!E35+Abril!E35+Mayo!E35+Junio!E35+Julio!E35+Agosto!E35+Septiembre!E35+Octubre!E35+Noviembre!E35+Diciembre!E35</f>
        <v>9611979.7300000004</v>
      </c>
      <c r="F35" s="16">
        <f>+Enero!F35+Febrero!F35+Marzo!F35+Abril!F35+Mayo!F35+Junio!F35+Julio!F35+Agosto!F35+Septiembre!F35+Octubre!F35+Noviembre!F35+Diciembre!F35</f>
        <v>8512716.9212187007</v>
      </c>
      <c r="G35" s="16">
        <f>+Enero!G35+Febrero!G35+Marzo!G35+Abril!G35+Mayo!G35+Junio!G35+Julio!G35+Agosto!G35+Septiembre!G35+Octubre!G35+Noviembre!G35+Diciembre!G35</f>
        <v>2082202.98</v>
      </c>
      <c r="H35" s="16">
        <f>+Enero!H35+Febrero!H35+Marzo!H35+Abril!H35+Mayo!H35+Junio!H35+Julio!H35+Agosto!H35+Septiembre!H35+Octubre!H35+Noviembre!H35+Diciembre!H35</f>
        <v>0</v>
      </c>
      <c r="I35" s="15">
        <f t="shared" si="0"/>
        <v>20206899.631218702</v>
      </c>
    </row>
    <row r="36" spans="1:9" ht="15.75" x14ac:dyDescent="0.25">
      <c r="A36" s="9"/>
      <c r="B36" s="9"/>
      <c r="C36" s="10"/>
      <c r="D36" s="14" t="s">
        <v>32</v>
      </c>
      <c r="E36" s="16">
        <f>+Enero!E36+Febrero!E36+Marzo!E36+Abril!E36+Mayo!E36+Junio!E36+Julio!E36+Agosto!E36+Septiembre!E36+Octubre!E36+Noviembre!E36+Diciembre!E36</f>
        <v>12214221.950000001</v>
      </c>
      <c r="F36" s="16">
        <f>+Enero!F36+Febrero!F36+Marzo!F36+Abril!F36+Mayo!F36+Junio!F36+Julio!F36+Agosto!F36+Septiembre!F36+Octubre!F36+Noviembre!F36+Diciembre!F36</f>
        <v>5295179.6031851368</v>
      </c>
      <c r="G36" s="16">
        <f>+Enero!G36+Febrero!G36+Marzo!G36+Abril!G36+Mayo!G36+Junio!G36+Julio!G36+Agosto!G36+Septiembre!G36+Octubre!G36+Noviembre!G36+Diciembre!G36</f>
        <v>3658839.51</v>
      </c>
      <c r="H36" s="16">
        <f>+Enero!H36+Febrero!H36+Marzo!H36+Abril!H36+Mayo!H36+Junio!H36+Julio!H36+Agosto!H36+Septiembre!H36+Octubre!H36+Noviembre!H36+Diciembre!H36</f>
        <v>0</v>
      </c>
      <c r="I36" s="15">
        <f t="shared" si="0"/>
        <v>21168241.06318514</v>
      </c>
    </row>
    <row r="37" spans="1:9" ht="15.75" x14ac:dyDescent="0.25">
      <c r="A37" s="9"/>
      <c r="B37" s="9"/>
      <c r="C37" s="10"/>
      <c r="D37" s="14" t="s">
        <v>33</v>
      </c>
      <c r="E37" s="16">
        <f>+Enero!E37+Febrero!E37+Marzo!E37+Abril!E37+Mayo!E37+Junio!E37+Julio!E37+Agosto!E37+Septiembre!E37+Octubre!E37+Noviembre!E37+Diciembre!E37</f>
        <v>11901673.1</v>
      </c>
      <c r="F37" s="16">
        <f>+Enero!F37+Febrero!F37+Marzo!F37+Abril!F37+Mayo!F37+Junio!F37+Julio!F37+Agosto!F37+Septiembre!F37+Octubre!F37+Noviembre!F37+Diciembre!F37</f>
        <v>2928849.572242056</v>
      </c>
      <c r="G37" s="16">
        <f>+Enero!G37+Febrero!G37+Marzo!G37+Abril!G37+Mayo!G37+Junio!G37+Julio!G37+Agosto!G37+Septiembre!G37+Octubre!G37+Noviembre!G37+Diciembre!G37</f>
        <v>964100.19000000018</v>
      </c>
      <c r="H37" s="16">
        <f>+Enero!H37+Febrero!H37+Marzo!H37+Abril!H37+Mayo!H37+Junio!H37+Julio!H37+Agosto!H37+Septiembre!H37+Octubre!H37+Noviembre!H37+Diciembre!H37</f>
        <v>0</v>
      </c>
      <c r="I37" s="15">
        <f t="shared" si="0"/>
        <v>15794622.862242056</v>
      </c>
    </row>
    <row r="38" spans="1:9" ht="15.75" x14ac:dyDescent="0.25">
      <c r="A38" s="9"/>
      <c r="B38" s="9"/>
      <c r="C38" s="10"/>
      <c r="D38" s="14" t="s">
        <v>34</v>
      </c>
      <c r="E38" s="16">
        <f>+Enero!E38+Febrero!E38+Marzo!E38+Abril!E38+Mayo!E38+Junio!E38+Julio!E38+Agosto!E38+Septiembre!E38+Octubre!E38+Noviembre!E38+Diciembre!E38</f>
        <v>7701631.8700000001</v>
      </c>
      <c r="F38" s="16">
        <f>+Enero!F38+Febrero!F38+Marzo!F38+Abril!F38+Mayo!F38+Junio!F38+Julio!F38+Agosto!F38+Septiembre!F38+Octubre!F38+Noviembre!F38+Diciembre!F38</f>
        <v>6364427.0682789022</v>
      </c>
      <c r="G38" s="16">
        <f>+Enero!G38+Febrero!G38+Marzo!G38+Abril!G38+Mayo!G38+Junio!G38+Julio!G38+Agosto!G38+Septiembre!G38+Octubre!G38+Noviembre!G38+Diciembre!G38</f>
        <v>1307503.27</v>
      </c>
      <c r="H38" s="16">
        <f>+Enero!H38+Febrero!H38+Marzo!H38+Abril!H38+Mayo!H38+Junio!H38+Julio!H38+Agosto!H38+Septiembre!H38+Octubre!H38+Noviembre!H38+Diciembre!H38</f>
        <v>0</v>
      </c>
      <c r="I38" s="15">
        <f t="shared" si="0"/>
        <v>15373562.208278902</v>
      </c>
    </row>
    <row r="39" spans="1:9" ht="15.75" x14ac:dyDescent="0.25">
      <c r="A39" s="9"/>
      <c r="B39" s="9"/>
      <c r="C39" s="10"/>
      <c r="D39" s="14" t="s">
        <v>35</v>
      </c>
      <c r="E39" s="16">
        <f>+Enero!E39+Febrero!E39+Marzo!E39+Abril!E39+Mayo!E39+Junio!E39+Julio!E39+Agosto!E39+Septiembre!E39+Octubre!E39+Noviembre!E39+Diciembre!E39</f>
        <v>6859191.0399999991</v>
      </c>
      <c r="F39" s="16">
        <f>+Enero!F39+Febrero!F39+Marzo!F39+Abril!F39+Mayo!F39+Junio!F39+Julio!F39+Agosto!F39+Septiembre!F39+Octubre!F39+Noviembre!F39+Diciembre!F39</f>
        <v>9965098.7921329439</v>
      </c>
      <c r="G39" s="16">
        <f>+Enero!G39+Febrero!G39+Marzo!G39+Abril!G39+Mayo!G39+Junio!G39+Julio!G39+Agosto!G39+Septiembre!G39+Octubre!G39+Noviembre!G39+Diciembre!G39</f>
        <v>1882402.6700000002</v>
      </c>
      <c r="H39" s="16">
        <f>+Enero!H39+Febrero!H39+Marzo!H39+Abril!H39+Mayo!H39+Junio!H39+Julio!H39+Agosto!H39+Septiembre!H39+Octubre!H39+Noviembre!H39+Diciembre!H39</f>
        <v>0</v>
      </c>
      <c r="I39" s="15">
        <f t="shared" si="0"/>
        <v>18706692.502132945</v>
      </c>
    </row>
    <row r="40" spans="1:9" ht="15.75" x14ac:dyDescent="0.25">
      <c r="A40" s="9"/>
      <c r="B40" s="9"/>
      <c r="C40" s="10"/>
      <c r="D40" s="14" t="s">
        <v>36</v>
      </c>
      <c r="E40" s="16">
        <f>+Enero!E40+Febrero!E40+Marzo!E40+Abril!E40+Mayo!E40+Junio!E40+Julio!E40+Agosto!E40+Septiembre!E40+Octubre!E40+Noviembre!E40+Diciembre!E40</f>
        <v>601599.30000000005</v>
      </c>
      <c r="F40" s="16">
        <f>+Enero!F40+Febrero!F40+Marzo!F40+Abril!F40+Mayo!F40+Junio!F40+Julio!F40+Agosto!F40+Septiembre!F40+Octubre!F40+Noviembre!F40+Diciembre!F40</f>
        <v>523026.90480711189</v>
      </c>
      <c r="G40" s="16">
        <f>+Enero!G40+Febrero!G40+Marzo!G40+Abril!G40+Mayo!G40+Junio!G40+Julio!G40+Agosto!G40+Septiembre!G40+Octubre!G40+Noviembre!G40+Diciembre!G40</f>
        <v>1363745.71</v>
      </c>
      <c r="H40" s="16">
        <f>+Enero!H40+Febrero!H40+Marzo!H40+Abril!H40+Mayo!H40+Junio!H40+Julio!H40+Agosto!H40+Septiembre!H40+Octubre!H40+Noviembre!H40+Diciembre!H40</f>
        <v>0</v>
      </c>
      <c r="I40" s="15">
        <f t="shared" si="0"/>
        <v>2488371.914807112</v>
      </c>
    </row>
    <row r="41" spans="1:9" ht="15.75" x14ac:dyDescent="0.25">
      <c r="A41" s="9"/>
      <c r="B41" s="9"/>
      <c r="C41" s="10"/>
      <c r="D41" s="14" t="s">
        <v>37</v>
      </c>
      <c r="E41" s="16">
        <f>+Enero!E41+Febrero!E41+Marzo!E41+Abril!E41+Mayo!E41+Junio!E41+Julio!E41+Agosto!E41+Septiembre!E41+Octubre!E41+Noviembre!E41+Diciembre!E41</f>
        <v>13679238.689999998</v>
      </c>
      <c r="F41" s="16">
        <f>+Enero!F41+Febrero!F41+Marzo!F41+Abril!F41+Mayo!F41+Junio!F41+Julio!F41+Agosto!F41+Septiembre!F41+Octubre!F41+Noviembre!F41+Diciembre!F41</f>
        <v>8740046.9020758197</v>
      </c>
      <c r="G41" s="16">
        <f>+Enero!G41+Febrero!G41+Marzo!G41+Abril!G41+Mayo!G41+Junio!G41+Julio!G41+Agosto!G41+Septiembre!G41+Octubre!G41+Noviembre!G41+Diciembre!G41</f>
        <v>2622650.17</v>
      </c>
      <c r="H41" s="16">
        <f>+Enero!H41+Febrero!H41+Marzo!H41+Abril!H41+Mayo!H41+Junio!H41+Julio!H41+Agosto!H41+Septiembre!H41+Octubre!H41+Noviembre!H41+Diciembre!H41</f>
        <v>0</v>
      </c>
      <c r="I41" s="15">
        <f t="shared" si="0"/>
        <v>25041935.762075819</v>
      </c>
    </row>
    <row r="42" spans="1:9" ht="15.75" x14ac:dyDescent="0.25">
      <c r="A42" s="9"/>
      <c r="B42" s="9"/>
      <c r="C42" s="10"/>
      <c r="D42" s="14" t="s">
        <v>38</v>
      </c>
      <c r="E42" s="16">
        <f>+Enero!E42+Febrero!E42+Marzo!E42+Abril!E42+Mayo!E42+Junio!E42+Julio!E42+Agosto!E42+Septiembre!E42+Octubre!E42+Noviembre!E42+Diciembre!E42</f>
        <v>11333591.01</v>
      </c>
      <c r="F42" s="16">
        <f>+Enero!F42+Febrero!F42+Marzo!F42+Abril!F42+Mayo!F42+Junio!F42+Julio!F42+Agosto!F42+Septiembre!F42+Octubre!F42+Noviembre!F42+Diciembre!F42</f>
        <v>9244533.0031739678</v>
      </c>
      <c r="G42" s="16">
        <f>+Enero!G42+Febrero!G42+Marzo!G42+Abril!G42+Mayo!G42+Junio!G42+Julio!G42+Agosto!G42+Septiembre!G42+Octubre!G42+Noviembre!G42+Diciembre!G42</f>
        <v>834203.59</v>
      </c>
      <c r="H42" s="16">
        <f>+Enero!H42+Febrero!H42+Marzo!H42+Abril!H42+Mayo!H42+Junio!H42+Julio!H42+Agosto!H42+Septiembre!H42+Octubre!H42+Noviembre!H42+Diciembre!H42</f>
        <v>0</v>
      </c>
      <c r="I42" s="15">
        <f t="shared" ref="I42:I73" si="1">SUM(E42:H42)</f>
        <v>21412327.603173967</v>
      </c>
    </row>
    <row r="43" spans="1:9" ht="15.75" x14ac:dyDescent="0.25">
      <c r="A43" s="9"/>
      <c r="B43" s="9"/>
      <c r="C43" s="10"/>
      <c r="D43" s="14" t="s">
        <v>39</v>
      </c>
      <c r="E43" s="16">
        <f>+Enero!E43+Febrero!E43+Marzo!E43+Abril!E43+Mayo!E43+Junio!E43+Julio!E43+Agosto!E43+Septiembre!E43+Octubre!E43+Noviembre!E43+Diciembre!E43</f>
        <v>2954576.1500000004</v>
      </c>
      <c r="F43" s="16">
        <f>+Enero!F43+Febrero!F43+Marzo!F43+Abril!F43+Mayo!F43+Junio!F43+Julio!F43+Agosto!F43+Septiembre!F43+Octubre!F43+Noviembre!F43+Diciembre!F43</f>
        <v>3442588.4547811174</v>
      </c>
      <c r="G43" s="16">
        <f>+Enero!G43+Febrero!G43+Marzo!G43+Abril!G43+Mayo!G43+Junio!G43+Julio!G43+Agosto!G43+Septiembre!G43+Octubre!G43+Noviembre!G43+Diciembre!G43</f>
        <v>1033097.8199999998</v>
      </c>
      <c r="H43" s="16">
        <f>+Enero!H43+Febrero!H43+Marzo!H43+Abril!H43+Mayo!H43+Junio!H43+Julio!H43+Agosto!H43+Septiembre!H43+Octubre!H43+Noviembre!H43+Diciembre!H43</f>
        <v>0</v>
      </c>
      <c r="I43" s="15">
        <f t="shared" si="1"/>
        <v>7430262.4247811176</v>
      </c>
    </row>
    <row r="44" spans="1:9" ht="15.75" x14ac:dyDescent="0.25">
      <c r="A44" s="9"/>
      <c r="B44" s="9"/>
      <c r="C44" s="10"/>
      <c r="D44" s="14" t="s">
        <v>40</v>
      </c>
      <c r="E44" s="16">
        <f>+Enero!E44+Febrero!E44+Marzo!E44+Abril!E44+Mayo!E44+Junio!E44+Julio!E44+Agosto!E44+Septiembre!E44+Octubre!E44+Noviembre!E44+Diciembre!E44</f>
        <v>39178.519999999997</v>
      </c>
      <c r="F44" s="16">
        <f>+Enero!F44+Febrero!F44+Marzo!F44+Abril!F44+Mayo!F44+Junio!F44+Julio!F44+Agosto!F44+Septiembre!F44+Octubre!F44+Noviembre!F44+Diciembre!F44</f>
        <v>264988.97041353595</v>
      </c>
      <c r="G44" s="16">
        <f>+Enero!G44+Febrero!G44+Marzo!G44+Abril!G44+Mayo!G44+Junio!G44+Julio!G44+Agosto!G44+Septiembre!G44+Octubre!G44+Noviembre!G44+Diciembre!G44</f>
        <v>1335422.68</v>
      </c>
      <c r="H44" s="16">
        <f>+Enero!H44+Febrero!H44+Marzo!H44+Abril!H44+Mayo!H44+Junio!H44+Julio!H44+Agosto!H44+Septiembre!H44+Octubre!H44+Noviembre!H44+Diciembre!H44</f>
        <v>0</v>
      </c>
      <c r="I44" s="15">
        <f t="shared" si="1"/>
        <v>1639590.170413536</v>
      </c>
    </row>
    <row r="45" spans="1:9" ht="15.75" x14ac:dyDescent="0.25">
      <c r="A45" s="9"/>
      <c r="B45" s="9"/>
      <c r="C45" s="10"/>
      <c r="D45" s="14" t="s">
        <v>41</v>
      </c>
      <c r="E45" s="16">
        <f>+Enero!E45+Febrero!E45+Marzo!E45+Abril!E45+Mayo!E45+Junio!E45+Julio!E45+Agosto!E45+Septiembre!E45+Octubre!E45+Noviembre!E45+Diciembre!E45</f>
        <v>3969023.2299999995</v>
      </c>
      <c r="F45" s="16">
        <f>+Enero!F45+Febrero!F45+Marzo!F45+Abril!F45+Mayo!F45+Junio!F45+Julio!F45+Agosto!F45+Septiembre!F45+Octubre!F45+Noviembre!F45+Diciembre!F45</f>
        <v>76704.648288371987</v>
      </c>
      <c r="G45" s="16">
        <f>+Enero!G45+Febrero!G45+Marzo!G45+Abril!G45+Mayo!G45+Junio!G45+Julio!G45+Agosto!G45+Septiembre!G45+Octubre!G45+Noviembre!G45+Diciembre!G45</f>
        <v>4010818.2800000003</v>
      </c>
      <c r="H45" s="16">
        <f>+Enero!H45+Febrero!H45+Marzo!H45+Abril!H45+Mayo!H45+Junio!H45+Julio!H45+Agosto!H45+Septiembre!H45+Octubre!H45+Noviembre!H45+Diciembre!H45</f>
        <v>0</v>
      </c>
      <c r="I45" s="15">
        <f t="shared" si="1"/>
        <v>8056546.1582883717</v>
      </c>
    </row>
    <row r="46" spans="1:9" ht="15.75" x14ac:dyDescent="0.25">
      <c r="A46" s="9"/>
      <c r="B46" s="9"/>
      <c r="C46" s="10"/>
      <c r="D46" s="14" t="s">
        <v>42</v>
      </c>
      <c r="E46" s="16">
        <f>+Enero!E46+Febrero!E46+Marzo!E46+Abril!E46+Mayo!E46+Junio!E46+Julio!E46+Agosto!E46+Septiembre!E46+Octubre!E46+Noviembre!E46+Diciembre!E46</f>
        <v>1011286.9400000001</v>
      </c>
      <c r="F46" s="16">
        <f>+Enero!F46+Febrero!F46+Marzo!F46+Abril!F46+Mayo!F46+Junio!F46+Julio!F46+Agosto!F46+Septiembre!F46+Octubre!F46+Noviembre!F46+Diciembre!F46</f>
        <v>254110.88503858793</v>
      </c>
      <c r="G46" s="16">
        <f>+Enero!G46+Febrero!G46+Marzo!G46+Abril!G46+Mayo!G46+Junio!G46+Julio!G46+Agosto!G46+Septiembre!G46+Octubre!G46+Noviembre!G46+Diciembre!G46</f>
        <v>4092902.73</v>
      </c>
      <c r="H46" s="16">
        <f>+Enero!H46+Febrero!H46+Marzo!H46+Abril!H46+Mayo!H46+Junio!H46+Julio!H46+Agosto!H46+Septiembre!H46+Octubre!H46+Noviembre!H46+Diciembre!H46</f>
        <v>0</v>
      </c>
      <c r="I46" s="15">
        <f t="shared" si="1"/>
        <v>5358300.5550385881</v>
      </c>
    </row>
    <row r="47" spans="1:9" ht="15.75" x14ac:dyDescent="0.25">
      <c r="A47" s="9"/>
      <c r="B47" s="9"/>
      <c r="C47" s="10"/>
      <c r="D47" s="14" t="s">
        <v>43</v>
      </c>
      <c r="E47" s="16">
        <f>+Enero!E47+Febrero!E47+Marzo!E47+Abril!E47+Mayo!E47+Junio!E47+Julio!E47+Agosto!E47+Septiembre!E47+Octubre!E47+Noviembre!E47+Diciembre!E47</f>
        <v>6432597.629999999</v>
      </c>
      <c r="F47" s="16">
        <f>+Enero!F47+Febrero!F47+Marzo!F47+Abril!F47+Mayo!F47+Junio!F47+Julio!F47+Agosto!F47+Septiembre!F47+Octubre!F47+Noviembre!F47+Diciembre!F47</f>
        <v>1622478.9841246896</v>
      </c>
      <c r="G47" s="16">
        <f>+Enero!G47+Febrero!G47+Marzo!G47+Abril!G47+Mayo!G47+Junio!G47+Julio!G47+Agosto!G47+Septiembre!G47+Octubre!G47+Noviembre!G47+Diciembre!G47</f>
        <v>825643.42</v>
      </c>
      <c r="H47" s="16">
        <f>+Enero!H47+Febrero!H47+Marzo!H47+Abril!H47+Mayo!H47+Junio!H47+Julio!H47+Agosto!H47+Septiembre!H47+Octubre!H47+Noviembre!H47+Diciembre!H47</f>
        <v>0</v>
      </c>
      <c r="I47" s="15">
        <f t="shared" si="1"/>
        <v>8880720.0341246892</v>
      </c>
    </row>
    <row r="48" spans="1:9" ht="15.75" x14ac:dyDescent="0.25">
      <c r="A48" s="9"/>
      <c r="B48" s="9"/>
      <c r="C48" s="10"/>
      <c r="D48" s="14" t="s">
        <v>44</v>
      </c>
      <c r="E48" s="16">
        <f>+Enero!E48+Febrero!E48+Marzo!E48+Abril!E48+Mayo!E48+Junio!E48+Julio!E48+Agosto!E48+Septiembre!E48+Octubre!E48+Noviembre!E48+Diciembre!E48</f>
        <v>3036949.25</v>
      </c>
      <c r="F48" s="16">
        <f>+Enero!F48+Febrero!F48+Marzo!F48+Abril!F48+Mayo!F48+Junio!F48+Julio!F48+Agosto!F48+Septiembre!F48+Octubre!F48+Noviembre!F48+Diciembre!F48</f>
        <v>254110.88503858793</v>
      </c>
      <c r="G48" s="16">
        <f>+Enero!G48+Febrero!G48+Marzo!G48+Abril!G48+Mayo!G48+Junio!G48+Julio!G48+Agosto!G48+Septiembre!G48+Octubre!G48+Noviembre!G48+Diciembre!G48</f>
        <v>1974625.2900000003</v>
      </c>
      <c r="H48" s="16">
        <f>+Enero!H48+Febrero!H48+Marzo!H48+Abril!H48+Mayo!H48+Junio!H48+Julio!H48+Agosto!H48+Septiembre!H48+Octubre!H48+Noviembre!H48+Diciembre!H48</f>
        <v>0</v>
      </c>
      <c r="I48" s="15">
        <f t="shared" si="1"/>
        <v>5265685.4250385882</v>
      </c>
    </row>
    <row r="49" spans="1:9" ht="15.75" x14ac:dyDescent="0.25">
      <c r="A49" s="9"/>
      <c r="B49" s="9"/>
      <c r="C49" s="10"/>
      <c r="D49" s="14" t="s">
        <v>45</v>
      </c>
      <c r="E49" s="16">
        <f>+Enero!E49+Febrero!E49+Marzo!E49+Abril!E49+Mayo!E49+Junio!E49+Julio!E49+Agosto!E49+Septiembre!E49+Octubre!E49+Noviembre!E49+Diciembre!E49</f>
        <v>1721391.38</v>
      </c>
      <c r="F49" s="16">
        <f>+Enero!F49+Febrero!F49+Marzo!F49+Abril!F49+Mayo!F49+Junio!F49+Julio!F49+Agosto!F49+Septiembre!F49+Octubre!F49+Noviembre!F49+Diciembre!F49</f>
        <v>304481.60690539796</v>
      </c>
      <c r="G49" s="16">
        <f>+Enero!G49+Febrero!G49+Marzo!G49+Abril!G49+Mayo!G49+Junio!G49+Julio!G49+Agosto!G49+Septiembre!G49+Octubre!G49+Noviembre!G49+Diciembre!G49</f>
        <v>3962756.9600000004</v>
      </c>
      <c r="H49" s="16">
        <f>+Enero!H49+Febrero!H49+Marzo!H49+Abril!H49+Mayo!H49+Junio!H49+Julio!H49+Agosto!H49+Septiembre!H49+Octubre!H49+Noviembre!H49+Diciembre!H49</f>
        <v>0</v>
      </c>
      <c r="I49" s="15">
        <f t="shared" si="1"/>
        <v>5988629.9469053987</v>
      </c>
    </row>
    <row r="50" spans="1:9" ht="15.75" x14ac:dyDescent="0.25">
      <c r="A50" s="9"/>
      <c r="B50" s="9"/>
      <c r="C50" s="10"/>
      <c r="D50" s="14" t="s">
        <v>46</v>
      </c>
      <c r="E50" s="16">
        <f>+Enero!E50+Febrero!E50+Marzo!E50+Abril!E50+Mayo!E50+Junio!E50+Julio!E50+Agosto!E50+Septiembre!E50+Octubre!E50+Noviembre!E50+Diciembre!E50</f>
        <v>5205278.1400000006</v>
      </c>
      <c r="F50" s="16">
        <f>+Enero!F50+Febrero!F50+Marzo!F50+Abril!F50+Mayo!F50+Junio!F50+Julio!F50+Agosto!F50+Septiembre!F50+Octubre!F50+Noviembre!F50+Diciembre!F50</f>
        <v>2942815.128177857</v>
      </c>
      <c r="G50" s="16">
        <f>+Enero!G50+Febrero!G50+Marzo!G50+Abril!G50+Mayo!G50+Junio!G50+Julio!G50+Agosto!G50+Septiembre!G50+Octubre!G50+Noviembre!G50+Diciembre!G50</f>
        <v>445013.13999999996</v>
      </c>
      <c r="H50" s="16">
        <f>+Enero!H50+Febrero!H50+Marzo!H50+Abril!H50+Mayo!H50+Junio!H50+Julio!H50+Agosto!H50+Septiembre!H50+Octubre!H50+Noviembre!H50+Diciembre!H50</f>
        <v>0</v>
      </c>
      <c r="I50" s="15">
        <f t="shared" si="1"/>
        <v>8593106.4081778582</v>
      </c>
    </row>
    <row r="51" spans="1:9" ht="15.75" x14ac:dyDescent="0.25">
      <c r="A51" s="9"/>
      <c r="B51" s="9"/>
      <c r="C51" s="10"/>
      <c r="D51" s="14" t="s">
        <v>47</v>
      </c>
      <c r="E51" s="16">
        <f>+Enero!E51+Febrero!E51+Marzo!E51+Abril!E51+Mayo!E51+Junio!E51+Julio!E51+Agosto!E51+Septiembre!E51+Octubre!E51+Noviembre!E51+Diciembre!E51</f>
        <v>8968678.3200000003</v>
      </c>
      <c r="F51" s="16">
        <f>+Enero!F51+Febrero!F51+Marzo!F51+Abril!F51+Mayo!F51+Junio!F51+Julio!F51+Agosto!F51+Septiembre!F51+Octubre!F51+Noviembre!F51+Diciembre!F51</f>
        <v>5350971.2206893191</v>
      </c>
      <c r="G51" s="16">
        <f>+Enero!G51+Febrero!G51+Marzo!G51+Abril!G51+Mayo!G51+Junio!G51+Julio!G51+Agosto!G51+Septiembre!G51+Octubre!G51+Noviembre!G51+Diciembre!G51</f>
        <v>1442716.3099999998</v>
      </c>
      <c r="H51" s="16">
        <f>+Enero!H51+Febrero!H51+Marzo!H51+Abril!H51+Mayo!H51+Junio!H51+Julio!H51+Agosto!H51+Septiembre!H51+Octubre!H51+Noviembre!H51+Diciembre!H51</f>
        <v>0</v>
      </c>
      <c r="I51" s="15">
        <f t="shared" si="1"/>
        <v>15762365.85068932</v>
      </c>
    </row>
    <row r="52" spans="1:9" ht="15.75" x14ac:dyDescent="0.25">
      <c r="A52" s="9"/>
      <c r="B52" s="9"/>
      <c r="C52" s="10"/>
      <c r="D52" s="14" t="s">
        <v>48</v>
      </c>
      <c r="E52" s="16">
        <f>+Enero!E52+Febrero!E52+Marzo!E52+Abril!E52+Mayo!E52+Junio!E52+Julio!E52+Agosto!E52+Septiembre!E52+Octubre!E52+Noviembre!E52+Diciembre!E52</f>
        <v>6553264.709999999</v>
      </c>
      <c r="F52" s="16">
        <f>+Enero!F52+Febrero!F52+Marzo!F52+Abril!F52+Mayo!F52+Junio!F52+Julio!F52+Agosto!F52+Septiembre!F52+Octubre!F52+Noviembre!F52+Diciembre!F52</f>
        <v>5392799.0628434848</v>
      </c>
      <c r="G52" s="16">
        <f>+Enero!G52+Febrero!G52+Marzo!G52+Abril!G52+Mayo!G52+Junio!G52+Julio!G52+Agosto!G52+Septiembre!G52+Octubre!G52+Noviembre!G52+Diciembre!G52</f>
        <v>453019.21000000008</v>
      </c>
      <c r="H52" s="16">
        <f>+Enero!H52+Febrero!H52+Marzo!H52+Abril!H52+Mayo!H52+Junio!H52+Julio!H52+Agosto!H52+Septiembre!H52+Octubre!H52+Noviembre!H52+Diciembre!H52</f>
        <v>0</v>
      </c>
      <c r="I52" s="15">
        <f t="shared" si="1"/>
        <v>12399082.982843485</v>
      </c>
    </row>
    <row r="53" spans="1:9" ht="15.75" x14ac:dyDescent="0.25">
      <c r="A53" s="9"/>
      <c r="B53" s="9"/>
      <c r="C53" s="10"/>
      <c r="D53" s="14" t="s">
        <v>49</v>
      </c>
      <c r="E53" s="16">
        <f>+Enero!E53+Febrero!E53+Marzo!E53+Abril!E53+Mayo!E53+Junio!E53+Julio!E53+Agosto!E53+Septiembre!E53+Octubre!E53+Noviembre!E53+Diciembre!E53</f>
        <v>9513756.7400000002</v>
      </c>
      <c r="F53" s="16">
        <f>+Enero!F53+Febrero!F53+Marzo!F53+Abril!F53+Mayo!F53+Junio!F53+Julio!F53+Agosto!F53+Septiembre!F53+Octubre!F53+Noviembre!F53+Diciembre!F53</f>
        <v>3695952.4166785134</v>
      </c>
      <c r="G53" s="16">
        <f>+Enero!G53+Febrero!G53+Marzo!G53+Abril!G53+Mayo!G53+Junio!G53+Julio!G53+Agosto!G53+Septiembre!G53+Octubre!G53+Noviembre!G53+Diciembre!G53</f>
        <v>1813256.82</v>
      </c>
      <c r="H53" s="16">
        <f>+Enero!H53+Febrero!H53+Marzo!H53+Abril!H53+Mayo!H53+Junio!H53+Julio!H53+Agosto!H53+Septiembre!H53+Octubre!H53+Noviembre!H53+Diciembre!H53</f>
        <v>0</v>
      </c>
      <c r="I53" s="15">
        <f t="shared" si="1"/>
        <v>15022965.976678513</v>
      </c>
    </row>
    <row r="54" spans="1:9" ht="15.75" x14ac:dyDescent="0.25">
      <c r="A54" s="9"/>
      <c r="B54" s="9"/>
      <c r="C54" s="10"/>
      <c r="D54" s="14" t="s">
        <v>50</v>
      </c>
      <c r="E54" s="16">
        <f>+Enero!E54+Febrero!E54+Marzo!E54+Abril!E54+Mayo!E54+Junio!E54+Julio!E54+Agosto!E54+Septiembre!E54+Octubre!E54+Noviembre!E54+Diciembre!E54</f>
        <v>7863879.8200000012</v>
      </c>
      <c r="F54" s="16">
        <f>+Enero!F54+Febrero!F54+Marzo!F54+Abril!F54+Mayo!F54+Junio!F54+Julio!F54+Agosto!F54+Septiembre!F54+Octubre!F54+Noviembre!F54+Diciembre!F54</f>
        <v>3393749.6538826814</v>
      </c>
      <c r="G54" s="16">
        <f>+Enero!G54+Febrero!G54+Marzo!G54+Abril!G54+Mayo!G54+Junio!G54+Julio!G54+Agosto!G54+Septiembre!G54+Octubre!G54+Noviembre!G54+Diciembre!G54</f>
        <v>889991.1399999999</v>
      </c>
      <c r="H54" s="16">
        <f>+Enero!H54+Febrero!H54+Marzo!H54+Abril!H54+Mayo!H54+Junio!H54+Julio!H54+Agosto!H54+Septiembre!H54+Octubre!H54+Noviembre!H54+Diciembre!H54</f>
        <v>0</v>
      </c>
      <c r="I54" s="15">
        <f t="shared" si="1"/>
        <v>12147620.613882683</v>
      </c>
    </row>
    <row r="55" spans="1:9" ht="15.75" x14ac:dyDescent="0.25">
      <c r="A55" s="9"/>
      <c r="B55" s="9"/>
      <c r="C55" s="10"/>
      <c r="D55" s="14" t="s">
        <v>51</v>
      </c>
      <c r="E55" s="16">
        <f>+Enero!E55+Febrero!E55+Marzo!E55+Abril!E55+Mayo!E55+Junio!E55+Julio!E55+Agosto!E55+Septiembre!E55+Octubre!E55+Noviembre!E55+Diciembre!E55</f>
        <v>3153299.14</v>
      </c>
      <c r="F55" s="16">
        <f>+Enero!F55+Febrero!F55+Marzo!F55+Abril!F55+Mayo!F55+Junio!F55+Julio!F55+Agosto!F55+Septiembre!F55+Octubre!F55+Noviembre!F55+Diciembre!F55</f>
        <v>7122370.5142401066</v>
      </c>
      <c r="G55" s="16">
        <f>+Enero!G55+Febrero!G55+Marzo!G55+Abril!G55+Mayo!G55+Junio!G55+Julio!G55+Agosto!G55+Septiembre!G55+Octubre!G55+Noviembre!G55+Diciembre!G55</f>
        <v>230243.33</v>
      </c>
      <c r="H55" s="16">
        <f>+Enero!H55+Febrero!H55+Marzo!H55+Abril!H55+Mayo!H55+Junio!H55+Julio!H55+Agosto!H55+Septiembre!H55+Octubre!H55+Noviembre!H55+Diciembre!H55</f>
        <v>0</v>
      </c>
      <c r="I55" s="15">
        <f t="shared" si="1"/>
        <v>10505912.984240107</v>
      </c>
    </row>
    <row r="56" spans="1:9" ht="15.75" x14ac:dyDescent="0.25">
      <c r="A56" s="9"/>
      <c r="B56" s="9"/>
      <c r="C56" s="10"/>
      <c r="D56" s="14" t="s">
        <v>52</v>
      </c>
      <c r="E56" s="16">
        <f>+Enero!E56+Febrero!E56+Marzo!E56+Abril!E56+Mayo!E56+Junio!E56+Julio!E56+Agosto!E56+Septiembre!E56+Octubre!E56+Noviembre!E56+Diciembre!E56</f>
        <v>7835520.1900000004</v>
      </c>
      <c r="F56" s="16">
        <f>+Enero!F56+Febrero!F56+Marzo!F56+Abril!F56+Mayo!F56+Junio!F56+Julio!F56+Agosto!F56+Septiembre!F56+Octubre!F56+Noviembre!F56+Diciembre!F56</f>
        <v>7735895.1020263601</v>
      </c>
      <c r="G56" s="16">
        <f>+Enero!G56+Febrero!G56+Marzo!G56+Abril!G56+Mayo!G56+Junio!G56+Julio!G56+Agosto!G56+Septiembre!G56+Octubre!G56+Noviembre!G56+Diciembre!G56</f>
        <v>850097.22</v>
      </c>
      <c r="H56" s="16">
        <f>+Enero!H56+Febrero!H56+Marzo!H56+Abril!H56+Mayo!H56+Junio!H56+Julio!H56+Agosto!H56+Septiembre!H56+Octubre!H56+Noviembre!H56+Diciembre!H56</f>
        <v>0</v>
      </c>
      <c r="I56" s="15">
        <f t="shared" si="1"/>
        <v>16421512.51202636</v>
      </c>
    </row>
    <row r="57" spans="1:9" ht="15.75" x14ac:dyDescent="0.25">
      <c r="A57" s="9"/>
      <c r="B57" s="9"/>
      <c r="C57" s="10"/>
      <c r="D57" s="14" t="s">
        <v>53</v>
      </c>
      <c r="E57" s="16">
        <f>+Enero!E57+Febrero!E57+Marzo!E57+Abril!E57+Mayo!E57+Junio!E57+Julio!E57+Agosto!E57+Septiembre!E57+Octubre!E57+Noviembre!E57+Diciembre!E57</f>
        <v>2075596.7400000007</v>
      </c>
      <c r="F57" s="16">
        <f>+Enero!F57+Febrero!F57+Marzo!F57+Abril!F57+Mayo!F57+Junio!F57+Julio!F57+Agosto!F57+Septiembre!F57+Octubre!F57+Noviembre!F57+Diciembre!F57</f>
        <v>2556953.1199021218</v>
      </c>
      <c r="G57" s="16">
        <f>+Enero!G57+Febrero!G57+Marzo!G57+Abril!G57+Mayo!G57+Junio!G57+Julio!G57+Agosto!G57+Septiembre!G57+Octubre!G57+Noviembre!G57+Diciembre!G57</f>
        <v>540880.68999999994</v>
      </c>
      <c r="H57" s="16">
        <f>+Enero!H57+Febrero!H57+Marzo!H57+Abril!H57+Mayo!H57+Junio!H57+Julio!H57+Agosto!H57+Septiembre!H57+Octubre!H57+Noviembre!H57+Diciembre!H57</f>
        <v>0</v>
      </c>
      <c r="I57" s="15">
        <f t="shared" si="1"/>
        <v>5173430.5499021225</v>
      </c>
    </row>
    <row r="58" spans="1:9" ht="15.75" x14ac:dyDescent="0.25">
      <c r="A58" s="9"/>
      <c r="B58" s="9"/>
      <c r="C58" s="10"/>
      <c r="D58" s="14" t="s">
        <v>54</v>
      </c>
      <c r="E58" s="16">
        <f>+Enero!E58+Febrero!E58+Marzo!E58+Abril!E58+Mayo!E58+Junio!E58+Julio!E58+Agosto!E58+Septiembre!E58+Octubre!E58+Noviembre!E58+Diciembre!E58</f>
        <v>2989551.1900000004</v>
      </c>
      <c r="F58" s="16">
        <f>+Enero!F58+Febrero!F58+Marzo!F58+Abril!F58+Mayo!F58+Junio!F58+Julio!F58+Agosto!F58+Septiembre!F58+Octubre!F58+Noviembre!F58+Diciembre!F58</f>
        <v>2752190.2586330315</v>
      </c>
      <c r="G58" s="16">
        <f>+Enero!G58+Febrero!G58+Marzo!G58+Abril!G58+Mayo!G58+Junio!G58+Julio!G58+Agosto!G58+Septiembre!G58+Octubre!G58+Noviembre!G58+Diciembre!G58</f>
        <v>97299.360000000015</v>
      </c>
      <c r="H58" s="16">
        <f>+Enero!H58+Febrero!H58+Marzo!H58+Abril!H58+Mayo!H58+Junio!H58+Julio!H58+Agosto!H58+Septiembre!H58+Octubre!H58+Noviembre!H58+Diciembre!H58</f>
        <v>0</v>
      </c>
      <c r="I58" s="15">
        <f t="shared" si="1"/>
        <v>5839040.8086330323</v>
      </c>
    </row>
    <row r="59" spans="1:9" ht="15.75" x14ac:dyDescent="0.25">
      <c r="A59" s="9"/>
      <c r="B59" s="9"/>
      <c r="C59" s="10"/>
      <c r="D59" s="14" t="s">
        <v>55</v>
      </c>
      <c r="E59" s="16">
        <f>+Enero!E59+Febrero!E59+Marzo!E59+Abril!E59+Mayo!E59+Junio!E59+Julio!E59+Agosto!E59+Septiembre!E59+Octubre!E59+Noviembre!E59+Diciembre!E59</f>
        <v>5346277.2799999993</v>
      </c>
      <c r="F59" s="16">
        <f>+Enero!F59+Febrero!F59+Marzo!F59+Abril!F59+Mayo!F59+Junio!F59+Julio!F59+Agosto!F59+Septiembre!F59+Octubre!F59+Noviembre!F59+Diciembre!F59</f>
        <v>4649004.377577831</v>
      </c>
      <c r="G59" s="16">
        <f>+Enero!G59+Febrero!G59+Marzo!G59+Abril!G59+Mayo!G59+Junio!G59+Julio!G59+Agosto!G59+Septiembre!G59+Octubre!G59+Noviembre!G59+Diciembre!G59</f>
        <v>938524.16999999993</v>
      </c>
      <c r="H59" s="16">
        <f>+Enero!H59+Febrero!H59+Marzo!H59+Abril!H59+Mayo!H59+Junio!H59+Julio!H59+Agosto!H59+Septiembre!H59+Octubre!H59+Noviembre!H59+Diciembre!H59</f>
        <v>0</v>
      </c>
      <c r="I59" s="15">
        <f t="shared" si="1"/>
        <v>10933805.827577831</v>
      </c>
    </row>
    <row r="60" spans="1:9" ht="15.75" x14ac:dyDescent="0.25">
      <c r="A60" s="9"/>
      <c r="B60" s="9"/>
      <c r="C60" s="10"/>
      <c r="D60" s="14" t="s">
        <v>56</v>
      </c>
      <c r="E60" s="16">
        <f>+Enero!E60+Febrero!E60+Marzo!E60+Abril!E60+Mayo!E60+Junio!E60+Julio!E60+Agosto!E60+Septiembre!E60+Octubre!E60+Noviembre!E60+Diciembre!E60</f>
        <v>3670074.6899999995</v>
      </c>
      <c r="F60" s="16">
        <f>+Enero!F60+Febrero!F60+Marzo!F60+Abril!F60+Mayo!F60+Junio!F60+Julio!F60+Agosto!F60+Septiembre!F60+Octubre!F60+Noviembre!F60+Diciembre!F60</f>
        <v>2812654.0680476073</v>
      </c>
      <c r="G60" s="16">
        <f>+Enero!G60+Febrero!G60+Marzo!G60+Abril!G60+Mayo!G60+Junio!G60+Julio!G60+Agosto!G60+Septiembre!G60+Octubre!G60+Noviembre!G60+Diciembre!G60</f>
        <v>478223.01000000007</v>
      </c>
      <c r="H60" s="16">
        <f>+Enero!H60+Febrero!H60+Marzo!H60+Abril!H60+Mayo!H60+Junio!H60+Julio!H60+Agosto!H60+Septiembre!H60+Octubre!H60+Noviembre!H60+Diciembre!H60</f>
        <v>0</v>
      </c>
      <c r="I60" s="15">
        <f t="shared" si="1"/>
        <v>6960951.7680476066</v>
      </c>
    </row>
    <row r="61" spans="1:9" ht="15.75" x14ac:dyDescent="0.25">
      <c r="A61" s="9"/>
      <c r="B61" s="9"/>
      <c r="C61" s="10"/>
      <c r="D61" s="14" t="s">
        <v>57</v>
      </c>
      <c r="E61" s="16">
        <f>+Enero!E61+Febrero!E61+Marzo!E61+Abril!E61+Mayo!E61+Junio!E61+Julio!E61+Agosto!E61+Septiembre!E61+Octubre!E61+Noviembre!E61+Diciembre!E61</f>
        <v>9970130.0599999987</v>
      </c>
      <c r="F61" s="16">
        <f>+Enero!F61+Febrero!F61+Marzo!F61+Abril!F61+Mayo!F61+Junio!F61+Julio!F61+Agosto!F61+Septiembre!F61+Octubre!F61+Noviembre!F61+Diciembre!F61</f>
        <v>4699332.4161133971</v>
      </c>
      <c r="G61" s="16">
        <f>+Enero!G61+Febrero!G61+Marzo!G61+Abril!G61+Mayo!G61+Junio!G61+Julio!G61+Agosto!G61+Septiembre!G61+Octubre!G61+Noviembre!G61+Diciembre!G61</f>
        <v>676635.55</v>
      </c>
      <c r="H61" s="16">
        <f>+Enero!H61+Febrero!H61+Marzo!H61+Abril!H61+Mayo!H61+Junio!H61+Julio!H61+Agosto!H61+Septiembre!H61+Octubre!H61+Noviembre!H61+Diciembre!H61</f>
        <v>0</v>
      </c>
      <c r="I61" s="15">
        <f t="shared" si="1"/>
        <v>15346098.026113397</v>
      </c>
    </row>
    <row r="62" spans="1:9" ht="15.75" x14ac:dyDescent="0.25">
      <c r="A62" s="9"/>
      <c r="B62" s="9"/>
      <c r="C62" s="10"/>
      <c r="D62" s="14" t="s">
        <v>58</v>
      </c>
      <c r="E62" s="16">
        <f>+Enero!E62+Febrero!E62+Marzo!E62+Abril!E62+Mayo!E62+Junio!E62+Julio!E62+Agosto!E62+Septiembre!E62+Octubre!E62+Noviembre!E62+Diciembre!E62</f>
        <v>9771009.5299999993</v>
      </c>
      <c r="F62" s="16">
        <f>+Enero!F62+Febrero!F62+Marzo!F62+Abril!F62+Mayo!F62+Junio!F62+Julio!F62+Agosto!F62+Septiembre!F62+Octubre!F62+Noviembre!F62+Diciembre!F62</f>
        <v>5264976.7695471104</v>
      </c>
      <c r="G62" s="16">
        <f>+Enero!G62+Febrero!G62+Marzo!G62+Abril!G62+Mayo!G62+Junio!G62+Julio!G62+Agosto!G62+Septiembre!G62+Octubre!G62+Noviembre!G62+Diciembre!G62</f>
        <v>30092314.170000006</v>
      </c>
      <c r="H62" s="16">
        <f>+Enero!H62+Febrero!H62+Marzo!H62+Abril!H62+Mayo!H62+Junio!H62+Julio!H62+Agosto!H62+Septiembre!H62+Octubre!H62+Noviembre!H62+Diciembre!H62</f>
        <v>0</v>
      </c>
      <c r="I62" s="15">
        <f t="shared" si="1"/>
        <v>45128300.469547115</v>
      </c>
    </row>
    <row r="63" spans="1:9" ht="15.75" x14ac:dyDescent="0.25">
      <c r="A63" s="9"/>
      <c r="B63" s="9"/>
      <c r="C63" s="10"/>
      <c r="D63" s="14" t="s">
        <v>59</v>
      </c>
      <c r="E63" s="16">
        <f>+Enero!E63+Febrero!E63+Marzo!E63+Abril!E63+Mayo!E63+Junio!E63+Julio!E63+Agosto!E63+Septiembre!E63+Octubre!E63+Noviembre!E63+Diciembre!E63</f>
        <v>2892533.2899999996</v>
      </c>
      <c r="F63" s="16">
        <f>+Enero!F63+Febrero!F63+Marzo!F63+Abril!F63+Mayo!F63+Junio!F63+Julio!F63+Agosto!F63+Septiembre!F63+Octubre!F63+Noviembre!F63+Diciembre!F63</f>
        <v>581097.36642085994</v>
      </c>
      <c r="G63" s="16">
        <f>+Enero!G63+Febrero!G63+Marzo!G63+Abril!G63+Mayo!G63+Junio!G63+Julio!G63+Agosto!G63+Septiembre!G63+Octubre!G63+Noviembre!G63+Diciembre!G63</f>
        <v>1377979.7400000002</v>
      </c>
      <c r="H63" s="16">
        <f>+Enero!H63+Febrero!H63+Marzo!H63+Abril!H63+Mayo!H63+Junio!H63+Julio!H63+Agosto!H63+Septiembre!H63+Octubre!H63+Noviembre!H63+Diciembre!H63</f>
        <v>0</v>
      </c>
      <c r="I63" s="15">
        <f t="shared" si="1"/>
        <v>4851610.3964208597</v>
      </c>
    </row>
    <row r="64" spans="1:9" ht="15.75" x14ac:dyDescent="0.25">
      <c r="A64" s="9"/>
      <c r="B64" s="9"/>
      <c r="C64" s="10"/>
      <c r="D64" s="14" t="s">
        <v>60</v>
      </c>
      <c r="E64" s="16">
        <f>+Enero!E64+Febrero!E64+Marzo!E64+Abril!E64+Mayo!E64+Junio!E64+Julio!E64+Agosto!E64+Septiembre!E64+Octubre!E64+Noviembre!E64+Diciembre!E64</f>
        <v>0</v>
      </c>
      <c r="F64" s="16">
        <f>+Enero!F64+Febrero!F64+Marzo!F64+Abril!F64+Mayo!F64+Junio!F64+Julio!F64+Agosto!F64+Septiembre!F64+Octubre!F64+Noviembre!F64+Diciembre!F64</f>
        <v>0</v>
      </c>
      <c r="G64" s="16">
        <f>+Enero!G64+Febrero!G64+Marzo!G64+Abril!G64+Mayo!G64+Junio!G64+Julio!G64+Agosto!G64+Septiembre!G64+Octubre!G64+Noviembre!G64+Diciembre!G64</f>
        <v>10420589.279999999</v>
      </c>
      <c r="H64" s="16">
        <f>+Enero!H64+Febrero!H64+Marzo!H64+Abril!H64+Mayo!H64+Junio!H64+Julio!H64+Agosto!H64+Septiembre!H64+Octubre!H64+Noviembre!H64+Diciembre!H64</f>
        <v>0</v>
      </c>
      <c r="I64" s="15">
        <f t="shared" si="1"/>
        <v>10420589.279999999</v>
      </c>
    </row>
    <row r="65" spans="1:9" ht="15.75" x14ac:dyDescent="0.25">
      <c r="A65" s="9"/>
      <c r="B65" s="9"/>
      <c r="C65" s="10"/>
      <c r="D65" s="14" t="s">
        <v>61</v>
      </c>
      <c r="E65" s="16">
        <f>+Enero!E65+Febrero!E65+Marzo!E65+Abril!E65+Mayo!E65+Junio!E65+Julio!E65+Agosto!E65+Septiembre!E65+Octubre!E65+Noviembre!E65+Diciembre!E65</f>
        <v>8217624.3100000005</v>
      </c>
      <c r="F65" s="16">
        <f>+Enero!F65+Febrero!F65+Marzo!F65+Abril!F65+Mayo!F65+Junio!F65+Julio!F65+Agosto!F65+Septiembre!F65+Octubre!F65+Noviembre!F65+Diciembre!F65</f>
        <v>6880502.9370660558</v>
      </c>
      <c r="G65" s="16">
        <f>+Enero!G65+Febrero!G65+Marzo!G65+Abril!G65+Mayo!G65+Junio!G65+Julio!G65+Agosto!G65+Septiembre!G65+Octubre!G65+Noviembre!G65+Diciembre!G65</f>
        <v>795138.05</v>
      </c>
      <c r="H65" s="16">
        <f>+Enero!H65+Febrero!H65+Marzo!H65+Abril!H65+Mayo!H65+Junio!H65+Julio!H65+Agosto!H65+Septiembre!H65+Octubre!H65+Noviembre!H65+Diciembre!H65</f>
        <v>0</v>
      </c>
      <c r="I65" s="15">
        <f t="shared" si="1"/>
        <v>15893265.297066057</v>
      </c>
    </row>
    <row r="66" spans="1:9" ht="15.75" x14ac:dyDescent="0.25">
      <c r="A66" s="9"/>
      <c r="B66" s="9"/>
      <c r="C66" s="10"/>
      <c r="D66" s="14" t="s">
        <v>62</v>
      </c>
      <c r="E66" s="16">
        <f>+Enero!E66+Febrero!E66+Marzo!E66+Abril!E66+Mayo!E66+Junio!E66+Julio!E66+Agosto!E66+Septiembre!E66+Octubre!E66+Noviembre!E66+Diciembre!E66</f>
        <v>21801444.540000003</v>
      </c>
      <c r="F66" s="16">
        <f>+Enero!F66+Febrero!F66+Marzo!F66+Abril!F66+Mayo!F66+Junio!F66+Julio!F66+Agosto!F66+Septiembre!F66+Octubre!F66+Noviembre!F66+Diciembre!F66</f>
        <v>13679629.033933343</v>
      </c>
      <c r="G66" s="16">
        <f>+Enero!G66+Febrero!G66+Marzo!G66+Abril!G66+Mayo!G66+Junio!G66+Julio!G66+Agosto!G66+Septiembre!G66+Octubre!G66+Noviembre!G66+Diciembre!G66</f>
        <v>1609180.71</v>
      </c>
      <c r="H66" s="16">
        <f>+Enero!H66+Febrero!H66+Marzo!H66+Abril!H66+Mayo!H66+Junio!H66+Julio!H66+Agosto!H66+Septiembre!H66+Octubre!H66+Noviembre!H66+Diciembre!H66</f>
        <v>0</v>
      </c>
      <c r="I66" s="15">
        <f t="shared" si="1"/>
        <v>37090254.283933349</v>
      </c>
    </row>
    <row r="67" spans="1:9" ht="15.75" x14ac:dyDescent="0.25">
      <c r="A67" s="9"/>
      <c r="B67" s="9"/>
      <c r="C67" s="10"/>
      <c r="D67" s="14" t="s">
        <v>63</v>
      </c>
      <c r="E67" s="16">
        <f>+Enero!E67+Febrero!E67+Marzo!E67+Abril!E67+Mayo!E67+Junio!E67+Julio!E67+Agosto!E67+Septiembre!E67+Octubre!E67+Noviembre!E67+Diciembre!E67</f>
        <v>6456962.0700000003</v>
      </c>
      <c r="F67" s="16">
        <f>+Enero!F67+Febrero!F67+Marzo!F67+Abril!F67+Mayo!F67+Junio!F67+Julio!F67+Agosto!F67+Septiembre!F67+Octubre!F67+Noviembre!F67+Diciembre!F67</f>
        <v>6322599.2261247365</v>
      </c>
      <c r="G67" s="16">
        <f>+Enero!G67+Febrero!G67+Marzo!G67+Abril!G67+Mayo!G67+Junio!G67+Julio!G67+Agosto!G67+Septiembre!G67+Octubre!G67+Noviembre!G67+Diciembre!G67</f>
        <v>830635.16999999981</v>
      </c>
      <c r="H67" s="16">
        <f>+Enero!H67+Febrero!H67+Marzo!H67+Abril!H67+Mayo!H67+Junio!H67+Julio!H67+Agosto!H67+Septiembre!H67+Octubre!H67+Noviembre!H67+Diciembre!H67</f>
        <v>0</v>
      </c>
      <c r="I67" s="15">
        <f t="shared" si="1"/>
        <v>13610196.466124738</v>
      </c>
    </row>
    <row r="68" spans="1:9" ht="15.75" x14ac:dyDescent="0.25">
      <c r="A68" s="9"/>
      <c r="B68" s="9"/>
      <c r="C68" s="10"/>
      <c r="D68" s="14" t="s">
        <v>64</v>
      </c>
      <c r="E68" s="16">
        <f>+Enero!E68+Febrero!E68+Marzo!E68+Abril!E68+Mayo!E68+Junio!E68+Julio!E68+Agosto!E68+Septiembre!E68+Octubre!E68+Noviembre!E68+Diciembre!E68</f>
        <v>6936500.8200000003</v>
      </c>
      <c r="F68" s="16">
        <f>+Enero!F68+Febrero!F68+Marzo!F68+Abril!F68+Mayo!F68+Junio!F68+Julio!F68+Agosto!F68+Septiembre!F68+Octubre!F68+Noviembre!F68+Diciembre!F68</f>
        <v>2673148.6240965696</v>
      </c>
      <c r="G68" s="16">
        <f>+Enero!G68+Febrero!G68+Marzo!G68+Abril!G68+Mayo!G68+Junio!G68+Julio!G68+Agosto!G68+Septiembre!G68+Octubre!G68+Noviembre!G68+Diciembre!G68</f>
        <v>639700.71</v>
      </c>
      <c r="H68" s="16">
        <f>+Enero!H68+Febrero!H68+Marzo!H68+Abril!H68+Mayo!H68+Junio!H68+Julio!H68+Agosto!H68+Septiembre!H68+Octubre!H68+Noviembre!H68+Diciembre!H68</f>
        <v>0</v>
      </c>
      <c r="I68" s="15">
        <f t="shared" si="1"/>
        <v>10249350.15409657</v>
      </c>
    </row>
    <row r="69" spans="1:9" ht="15.75" x14ac:dyDescent="0.25">
      <c r="A69" s="9"/>
      <c r="B69" s="9"/>
      <c r="C69" s="10"/>
      <c r="D69" s="14" t="s">
        <v>65</v>
      </c>
      <c r="E69" s="16">
        <f>+Enero!E69+Febrero!E69+Marzo!E69+Abril!E69+Mayo!E69+Junio!E69+Julio!E69+Agosto!E69+Septiembre!E69+Octubre!E69+Noviembre!E69+Diciembre!E69</f>
        <v>0</v>
      </c>
      <c r="F69" s="16">
        <f>+Enero!F69+Febrero!F69+Marzo!F69+Abril!F69+Mayo!F69+Junio!F69+Julio!F69+Agosto!F69+Septiembre!F69+Octubre!F69+Noviembre!F69+Diciembre!F69</f>
        <v>0</v>
      </c>
      <c r="G69" s="16">
        <f>+Enero!G69+Febrero!G69+Marzo!G69+Abril!G69+Mayo!G69+Junio!G69+Julio!G69+Agosto!G69+Septiembre!G69+Octubre!G69+Noviembre!G69+Diciembre!G69</f>
        <v>3147011.51</v>
      </c>
      <c r="H69" s="16">
        <f>+Enero!H69+Febrero!H69+Marzo!H69+Abril!H69+Mayo!H69+Junio!H69+Julio!H69+Agosto!H69+Septiembre!H69+Octubre!H69+Noviembre!H69+Diciembre!H69</f>
        <v>0</v>
      </c>
      <c r="I69" s="15">
        <f t="shared" si="1"/>
        <v>3147011.51</v>
      </c>
    </row>
    <row r="70" spans="1:9" ht="15.75" x14ac:dyDescent="0.25">
      <c r="A70" s="9"/>
      <c r="B70" s="9"/>
      <c r="C70" s="10"/>
      <c r="D70" s="14" t="s">
        <v>66</v>
      </c>
      <c r="E70" s="16">
        <f>+Enero!E70+Febrero!E70+Marzo!E70+Abril!E70+Mayo!E70+Junio!E70+Julio!E70+Agosto!E70+Septiembre!E70+Octubre!E70+Noviembre!E70+Diciembre!E70</f>
        <v>0</v>
      </c>
      <c r="F70" s="16">
        <f>+Enero!F70+Febrero!F70+Marzo!F70+Abril!F70+Mayo!F70+Junio!F70+Julio!F70+Agosto!F70+Septiembre!F70+Octubre!F70+Noviembre!F70+Diciembre!F70</f>
        <v>0</v>
      </c>
      <c r="G70" s="16">
        <f>+Enero!G70+Febrero!G70+Marzo!G70+Abril!G70+Mayo!G70+Junio!G70+Julio!G70+Agosto!G70+Septiembre!G70+Octubre!G70+Noviembre!G70+Diciembre!G70</f>
        <v>3760423.06</v>
      </c>
      <c r="H70" s="16">
        <f>+Enero!H70+Febrero!H70+Marzo!H70+Abril!H70+Mayo!H70+Junio!H70+Julio!H70+Agosto!H70+Septiembre!H70+Octubre!H70+Noviembre!H70+Diciembre!H70</f>
        <v>0</v>
      </c>
      <c r="I70" s="15">
        <f t="shared" si="1"/>
        <v>3760423.06</v>
      </c>
    </row>
    <row r="71" spans="1:9" ht="15.75" x14ac:dyDescent="0.25">
      <c r="A71" s="9"/>
      <c r="B71" s="9"/>
      <c r="C71" s="10"/>
      <c r="D71" s="14" t="s">
        <v>67</v>
      </c>
      <c r="E71" s="16">
        <f>+Enero!E71+Febrero!E71+Marzo!E71+Abril!E71+Mayo!E71+Junio!E71+Julio!E71+Agosto!E71+Septiembre!E71+Octubre!E71+Noviembre!E71+Diciembre!E71</f>
        <v>287936.88</v>
      </c>
      <c r="F71" s="16">
        <f>+Enero!F71+Febrero!F71+Marzo!F71+Abril!F71+Mayo!F71+Junio!F71+Julio!F71+Agosto!F71+Septiembre!F71+Octubre!F71+Noviembre!F71+Diciembre!F71</f>
        <v>69751.831682625983</v>
      </c>
      <c r="G71" s="16">
        <f>+Enero!G71+Febrero!G71+Marzo!G71+Abril!G71+Mayo!G71+Junio!G71+Julio!G71+Agosto!G71+Septiembre!G71+Octubre!G71+Noviembre!G71+Diciembre!G71</f>
        <v>2833248.1399999997</v>
      </c>
      <c r="H71" s="16">
        <f>+Enero!H71+Febrero!H71+Marzo!H71+Abril!H71+Mayo!H71+Junio!H71+Julio!H71+Agosto!H71+Septiembre!H71+Octubre!H71+Noviembre!H71+Diciembre!H71</f>
        <v>0</v>
      </c>
      <c r="I71" s="15">
        <f t="shared" si="1"/>
        <v>3190936.8516826257</v>
      </c>
    </row>
    <row r="72" spans="1:9" ht="15.75" x14ac:dyDescent="0.25">
      <c r="A72" s="9"/>
      <c r="B72" s="9"/>
      <c r="C72" s="10"/>
      <c r="D72" s="14" t="s">
        <v>68</v>
      </c>
      <c r="E72" s="16">
        <f>+Enero!E72+Febrero!E72+Marzo!E72+Abril!E72+Mayo!E72+Junio!E72+Julio!E72+Agosto!E72+Septiembre!E72+Octubre!E72+Noviembre!E72+Diciembre!E72</f>
        <v>12877195.470000001</v>
      </c>
      <c r="F72" s="16">
        <f>+Enero!F72+Febrero!F72+Marzo!F72+Abril!F72+Mayo!F72+Junio!F72+Julio!F72+Agosto!F72+Septiembre!F72+Octubre!F72+Noviembre!F72+Diciembre!F72</f>
        <v>4342127.6422858192</v>
      </c>
      <c r="G72" s="16">
        <f>+Enero!G72+Febrero!G72+Marzo!G72+Abril!G72+Mayo!G72+Junio!G72+Julio!G72+Agosto!G72+Septiembre!G72+Octubre!G72+Noviembre!G72+Diciembre!G72</f>
        <v>5289837.5600000005</v>
      </c>
      <c r="H72" s="16">
        <f>+Enero!H72+Febrero!H72+Marzo!H72+Abril!H72+Mayo!H72+Junio!H72+Julio!H72+Agosto!H72+Septiembre!H72+Octubre!H72+Noviembre!H72+Diciembre!H72</f>
        <v>0</v>
      </c>
      <c r="I72" s="15">
        <f t="shared" si="1"/>
        <v>22509160.672285818</v>
      </c>
    </row>
    <row r="73" spans="1:9" ht="15.75" x14ac:dyDescent="0.25">
      <c r="A73" s="9"/>
      <c r="B73" s="9"/>
      <c r="C73" s="10"/>
      <c r="D73" s="14" t="s">
        <v>69</v>
      </c>
      <c r="E73" s="16">
        <f>+Enero!E73+Febrero!E73+Marzo!E73+Abril!E73+Mayo!E73+Junio!E73+Julio!E73+Agosto!E73+Septiembre!E73+Octubre!E73+Noviembre!E73+Diciembre!E73</f>
        <v>1262753.03</v>
      </c>
      <c r="F73" s="16">
        <f>+Enero!F73+Febrero!F73+Marzo!F73+Abril!F73+Mayo!F73+Junio!F73+Julio!F73+Agosto!F73+Septiembre!F73+Octubre!F73+Noviembre!F73+Diciembre!F73</f>
        <v>0</v>
      </c>
      <c r="G73" s="16">
        <f>+Enero!G73+Febrero!G73+Marzo!G73+Abril!G73+Mayo!G73+Junio!G73+Julio!G73+Agosto!G73+Septiembre!G73+Octubre!G73+Noviembre!G73+Diciembre!G73</f>
        <v>2883073.23</v>
      </c>
      <c r="H73" s="16">
        <f>+Enero!H73+Febrero!H73+Marzo!H73+Abril!H73+Mayo!H73+Junio!H73+Julio!H73+Agosto!H73+Septiembre!H73+Octubre!H73+Noviembre!H73+Diciembre!H73</f>
        <v>0</v>
      </c>
      <c r="I73" s="15">
        <f t="shared" si="1"/>
        <v>4145826.26</v>
      </c>
    </row>
    <row r="74" spans="1:9" ht="15.75" x14ac:dyDescent="0.25">
      <c r="A74" s="9"/>
      <c r="B74" s="9"/>
      <c r="C74" s="10"/>
      <c r="D74" s="14" t="s">
        <v>70</v>
      </c>
      <c r="E74" s="16">
        <f>+Enero!E74+Febrero!E74+Marzo!E74+Abril!E74+Mayo!E74+Junio!E74+Julio!E74+Agosto!E74+Septiembre!E74+Octubre!E74+Noviembre!E74+Diciembre!E74</f>
        <v>1582791.54</v>
      </c>
      <c r="F74" s="16">
        <f>+Enero!F74+Febrero!F74+Marzo!F74+Abril!F74+Mayo!F74+Junio!F74+Julio!F74+Agosto!F74+Septiembre!F74+Octubre!F74+Noviembre!F74+Diciembre!F74</f>
        <v>367278.84139649192</v>
      </c>
      <c r="G74" s="16">
        <f>+Enero!G74+Febrero!G74+Marzo!G74+Abril!G74+Mayo!G74+Junio!G74+Julio!G74+Agosto!G74+Septiembre!G74+Octubre!G74+Noviembre!G74+Diciembre!G74</f>
        <v>19003526.43</v>
      </c>
      <c r="H74" s="16">
        <f>+Enero!H74+Febrero!H74+Marzo!H74+Abril!H74+Mayo!H74+Junio!H74+Julio!H74+Agosto!H74+Septiembre!H74+Octubre!H74+Noviembre!H74+Diciembre!H74</f>
        <v>0</v>
      </c>
      <c r="I74" s="15">
        <f t="shared" ref="I74:I105" si="2">SUM(E74:H74)</f>
        <v>20953596.811396491</v>
      </c>
    </row>
    <row r="75" spans="1:9" ht="15.75" x14ac:dyDescent="0.25">
      <c r="A75" s="9"/>
      <c r="B75" s="9"/>
      <c r="C75" s="10"/>
      <c r="D75" s="14" t="s">
        <v>71</v>
      </c>
      <c r="E75" s="16">
        <f>+Enero!E75+Febrero!E75+Marzo!E75+Abril!E75+Mayo!E75+Junio!E75+Julio!E75+Agosto!E75+Septiembre!E75+Octubre!E75+Noviembre!E75+Diciembre!E75</f>
        <v>4494166.8499999996</v>
      </c>
      <c r="F75" s="16">
        <f>+Enero!F75+Febrero!F75+Marzo!F75+Abril!F75+Mayo!F75+Junio!F75+Julio!F75+Agosto!F75+Septiembre!F75+Octubre!F75+Noviembre!F75+Diciembre!F75</f>
        <v>1427240.0648079936</v>
      </c>
      <c r="G75" s="16">
        <f>+Enero!G75+Febrero!G75+Marzo!G75+Abril!G75+Mayo!G75+Junio!G75+Julio!G75+Agosto!G75+Septiembre!G75+Octubre!G75+Noviembre!G75+Diciembre!G75</f>
        <v>37929264.709999993</v>
      </c>
      <c r="H75" s="16">
        <f>+Enero!H75+Febrero!H75+Marzo!H75+Abril!H75+Mayo!H75+Junio!H75+Julio!H75+Agosto!H75+Septiembre!H75+Octubre!H75+Noviembre!H75+Diciembre!H75</f>
        <v>0</v>
      </c>
      <c r="I75" s="15">
        <f t="shared" si="2"/>
        <v>43850671.624807984</v>
      </c>
    </row>
    <row r="76" spans="1:9" ht="15.75" x14ac:dyDescent="0.25">
      <c r="A76" s="9"/>
      <c r="B76" s="9"/>
      <c r="C76" s="10"/>
      <c r="D76" s="14" t="s">
        <v>72</v>
      </c>
      <c r="E76" s="16">
        <f>+Enero!E76+Febrero!E76+Marzo!E76+Abril!E76+Mayo!E76+Junio!E76+Julio!E76+Agosto!E76+Septiembre!E76+Octubre!E76+Noviembre!E76+Diciembre!E76</f>
        <v>0</v>
      </c>
      <c r="F76" s="16">
        <f>+Enero!F76+Febrero!F76+Marzo!F76+Abril!F76+Mayo!F76+Junio!F76+Julio!F76+Agosto!F76+Septiembre!F76+Octubre!F76+Noviembre!F76+Diciembre!F76</f>
        <v>0</v>
      </c>
      <c r="G76" s="16">
        <f>+Enero!G76+Febrero!G76+Marzo!G76+Abril!G76+Mayo!G76+Junio!G76+Julio!G76+Agosto!G76+Septiembre!G76+Octubre!G76+Noviembre!G76+Diciembre!G76</f>
        <v>10469867.770000001</v>
      </c>
      <c r="H76" s="16">
        <f>+Enero!H76+Febrero!H76+Marzo!H76+Abril!H76+Mayo!H76+Junio!H76+Julio!H76+Agosto!H76+Septiembre!H76+Octubre!H76+Noviembre!H76+Diciembre!H76</f>
        <v>0</v>
      </c>
      <c r="I76" s="15">
        <f t="shared" si="2"/>
        <v>10469867.770000001</v>
      </c>
    </row>
    <row r="77" spans="1:9" ht="15.75" x14ac:dyDescent="0.25">
      <c r="A77" s="9"/>
      <c r="B77" s="9"/>
      <c r="C77" s="10"/>
      <c r="D77" s="14" t="s">
        <v>73</v>
      </c>
      <c r="E77" s="16">
        <f>+Enero!E77+Febrero!E77+Marzo!E77+Abril!E77+Mayo!E77+Junio!E77+Julio!E77+Agosto!E77+Septiembre!E77+Octubre!E77+Noviembre!E77+Diciembre!E77</f>
        <v>4972489.8499999996</v>
      </c>
      <c r="F77" s="16">
        <f>+Enero!F77+Febrero!F77+Marzo!F77+Abril!F77+Mayo!F77+Junio!F77+Julio!F77+Agosto!F77+Septiembre!F77+Octubre!F77+Noviembre!F77+Diciembre!F77</f>
        <v>7078077.0620450545</v>
      </c>
      <c r="G77" s="16">
        <f>+Enero!G77+Febrero!G77+Marzo!G77+Abril!G77+Mayo!G77+Junio!G77+Julio!G77+Agosto!G77+Septiembre!G77+Octubre!G77+Noviembre!G77+Diciembre!G77</f>
        <v>841801.43000000017</v>
      </c>
      <c r="H77" s="16">
        <f>+Enero!H77+Febrero!H77+Marzo!H77+Abril!H77+Mayo!H77+Junio!H77+Julio!H77+Agosto!H77+Septiembre!H77+Octubre!H77+Noviembre!H77+Diciembre!H77</f>
        <v>0</v>
      </c>
      <c r="I77" s="15">
        <f t="shared" si="2"/>
        <v>12892368.342045054</v>
      </c>
    </row>
    <row r="78" spans="1:9" ht="15.75" x14ac:dyDescent="0.25">
      <c r="A78" s="9"/>
      <c r="B78" s="9"/>
      <c r="C78" s="10"/>
      <c r="D78" s="14" t="s">
        <v>74</v>
      </c>
      <c r="E78" s="16">
        <f>+Enero!E78+Febrero!E78+Marzo!E78+Abril!E78+Mayo!E78+Junio!E78+Julio!E78+Agosto!E78+Septiembre!E78+Octubre!E78+Noviembre!E78+Diciembre!E78</f>
        <v>9576992.6100000013</v>
      </c>
      <c r="F78" s="16">
        <f>+Enero!F78+Febrero!F78+Marzo!F78+Abril!F78+Mayo!F78+Junio!F78+Julio!F78+Agosto!F78+Septiembre!F78+Octubre!F78+Noviembre!F78+Diciembre!F78</f>
        <v>7182647.5577233629</v>
      </c>
      <c r="G78" s="16">
        <f>+Enero!G78+Febrero!G78+Marzo!G78+Abril!G78+Mayo!G78+Junio!G78+Julio!G78+Agosto!G78+Septiembre!G78+Octubre!G78+Noviembre!G78+Diciembre!G78</f>
        <v>1199015.3600000001</v>
      </c>
      <c r="H78" s="16">
        <f>+Enero!H78+Febrero!H78+Marzo!H78+Abril!H78+Mayo!H78+Junio!H78+Julio!H78+Agosto!H78+Septiembre!H78+Octubre!H78+Noviembre!H78+Diciembre!H78</f>
        <v>0</v>
      </c>
      <c r="I78" s="15">
        <f t="shared" si="2"/>
        <v>17958655.527723365</v>
      </c>
    </row>
    <row r="79" spans="1:9" ht="15.75" x14ac:dyDescent="0.25">
      <c r="A79" s="9"/>
      <c r="B79" s="9"/>
      <c r="C79" s="10"/>
      <c r="D79" s="14" t="s">
        <v>75</v>
      </c>
      <c r="E79" s="16">
        <f>+Enero!E79+Febrero!E79+Marzo!E79+Abril!E79+Mayo!E79+Junio!E79+Julio!E79+Agosto!E79+Septiembre!E79+Octubre!E79+Noviembre!E79+Diciembre!E79</f>
        <v>8280533.79</v>
      </c>
      <c r="F79" s="16">
        <f>+Enero!F79+Febrero!F79+Marzo!F79+Abril!F79+Mayo!F79+Junio!F79+Julio!F79+Agosto!F79+Septiembre!F79+Octubre!F79+Noviembre!F79+Diciembre!F79</f>
        <v>4032973.8434700272</v>
      </c>
      <c r="G79" s="16">
        <f>+Enero!G79+Febrero!G79+Marzo!G79+Abril!G79+Mayo!G79+Junio!G79+Julio!G79+Agosto!G79+Septiembre!G79+Octubre!G79+Noviembre!G79+Diciembre!G79</f>
        <v>971980.93</v>
      </c>
      <c r="H79" s="16">
        <f>+Enero!H79+Febrero!H79+Marzo!H79+Abril!H79+Mayo!H79+Junio!H79+Julio!H79+Agosto!H79+Septiembre!H79+Octubre!H79+Noviembre!H79+Diciembre!H79</f>
        <v>0</v>
      </c>
      <c r="I79" s="15">
        <f t="shared" si="2"/>
        <v>13285488.563470026</v>
      </c>
    </row>
    <row r="80" spans="1:9" ht="15.75" x14ac:dyDescent="0.25">
      <c r="A80" s="9"/>
      <c r="B80" s="9"/>
      <c r="C80" s="10"/>
      <c r="D80" s="14" t="s">
        <v>76</v>
      </c>
      <c r="E80" s="16">
        <f>+Enero!E80+Febrero!E80+Marzo!E80+Abril!E80+Mayo!E80+Junio!E80+Julio!E80+Agosto!E80+Septiembre!E80+Octubre!E80+Noviembre!E80+Diciembre!E80</f>
        <v>3362644.85</v>
      </c>
      <c r="F80" s="16">
        <f>+Enero!F80+Febrero!F80+Marzo!F80+Abril!F80+Mayo!F80+Junio!F80+Julio!F80+Agosto!F80+Septiembre!F80+Octubre!F80+Noviembre!F80+Diciembre!F80</f>
        <v>2131536.7718244279</v>
      </c>
      <c r="G80" s="16">
        <f>+Enero!G80+Febrero!G80+Marzo!G80+Abril!G80+Mayo!G80+Junio!G80+Julio!G80+Agosto!G80+Septiembre!G80+Octubre!G80+Noviembre!G80+Diciembre!G80</f>
        <v>247100.91999999998</v>
      </c>
      <c r="H80" s="16">
        <f>+Enero!H80+Febrero!H80+Marzo!H80+Abril!H80+Mayo!H80+Junio!H80+Julio!H80+Agosto!H80+Septiembre!H80+Octubre!H80+Noviembre!H80+Diciembre!H80</f>
        <v>0</v>
      </c>
      <c r="I80" s="15">
        <f t="shared" si="2"/>
        <v>5741282.5418244284</v>
      </c>
    </row>
    <row r="81" spans="1:9" ht="15.75" x14ac:dyDescent="0.25">
      <c r="A81" s="9"/>
      <c r="B81" s="9"/>
      <c r="C81" s="10"/>
      <c r="D81" s="14" t="s">
        <v>77</v>
      </c>
      <c r="E81" s="16">
        <f>+Enero!E81+Febrero!E81+Marzo!E81+Abril!E81+Mayo!E81+Junio!E81+Julio!E81+Agosto!E81+Septiembre!E81+Octubre!E81+Noviembre!E81+Diciembre!E81</f>
        <v>21215541.829999998</v>
      </c>
      <c r="F81" s="16">
        <f>+Enero!F81+Febrero!F81+Marzo!F81+Abril!F81+Mayo!F81+Junio!F81+Julio!F81+Agosto!F81+Septiembre!F81+Octubre!F81+Noviembre!F81+Diciembre!F81</f>
        <v>12861408.544488885</v>
      </c>
      <c r="G81" s="16">
        <f>+Enero!G81+Febrero!G81+Marzo!G81+Abril!G81+Mayo!G81+Junio!G81+Julio!G81+Agosto!G81+Septiembre!G81+Octubre!G81+Noviembre!G81+Diciembre!G81</f>
        <v>2481313.38</v>
      </c>
      <c r="H81" s="16">
        <f>+Enero!H81+Febrero!H81+Marzo!H81+Abril!H81+Mayo!H81+Junio!H81+Julio!H81+Agosto!H81+Septiembre!H81+Octubre!H81+Noviembre!H81+Diciembre!H81</f>
        <v>0</v>
      </c>
      <c r="I81" s="15">
        <f t="shared" si="2"/>
        <v>36558263.754488885</v>
      </c>
    </row>
    <row r="82" spans="1:9" ht="15.75" x14ac:dyDescent="0.25">
      <c r="A82" s="9"/>
      <c r="B82" s="9"/>
      <c r="C82" s="10"/>
      <c r="D82" s="14" t="s">
        <v>78</v>
      </c>
      <c r="E82" s="16">
        <f>+Enero!E82+Febrero!E82+Marzo!E82+Abril!E82+Mayo!E82+Junio!E82+Julio!E82+Agosto!E82+Septiembre!E82+Octubre!E82+Noviembre!E82+Diciembre!E82</f>
        <v>28667192.640000001</v>
      </c>
      <c r="F82" s="16">
        <f>+Enero!F82+Febrero!F82+Marzo!F82+Abril!F82+Mayo!F82+Junio!F82+Julio!F82+Agosto!F82+Septiembre!F82+Octubre!F82+Noviembre!F82+Diciembre!F82</f>
        <v>8914429.1521610655</v>
      </c>
      <c r="G82" s="16">
        <f>+Enero!G82+Febrero!G82+Marzo!G82+Abril!G82+Mayo!G82+Junio!G82+Julio!G82+Agosto!G82+Septiembre!G82+Octubre!G82+Noviembre!G82+Diciembre!G82</f>
        <v>1080458.29</v>
      </c>
      <c r="H82" s="16">
        <f>+Enero!H82+Febrero!H82+Marzo!H82+Abril!H82+Mayo!H82+Junio!H82+Julio!H82+Agosto!H82+Septiembre!H82+Octubre!H82+Noviembre!H82+Diciembre!H82</f>
        <v>0</v>
      </c>
      <c r="I82" s="15">
        <f t="shared" si="2"/>
        <v>38662080.082161061</v>
      </c>
    </row>
    <row r="83" spans="1:9" ht="15.75" x14ac:dyDescent="0.25">
      <c r="A83" s="9"/>
      <c r="B83" s="9"/>
      <c r="C83" s="10"/>
      <c r="D83" s="14" t="s">
        <v>79</v>
      </c>
      <c r="E83" s="16">
        <f>+Enero!E83+Febrero!E83+Marzo!E83+Abril!E83+Mayo!E83+Junio!E83+Julio!E83+Agosto!E83+Septiembre!E83+Octubre!E83+Noviembre!E83+Diciembre!E83</f>
        <v>6221146.4100000001</v>
      </c>
      <c r="F83" s="16">
        <f>+Enero!F83+Febrero!F83+Marzo!F83+Abril!F83+Mayo!F83+Junio!F83+Julio!F83+Agosto!F83+Septiembre!F83+Octubre!F83+Noviembre!F83+Diciembre!F83</f>
        <v>3661077.3911300935</v>
      </c>
      <c r="G83" s="16">
        <f>+Enero!G83+Febrero!G83+Marzo!G83+Abril!G83+Mayo!G83+Junio!G83+Julio!G83+Agosto!G83+Septiembre!G83+Octubre!G83+Noviembre!G83+Diciembre!G83</f>
        <v>1570088.63</v>
      </c>
      <c r="H83" s="16">
        <f>+Enero!H83+Febrero!H83+Marzo!H83+Abril!H83+Mayo!H83+Junio!H83+Julio!H83+Agosto!H83+Septiembre!H83+Octubre!H83+Noviembre!H83+Diciembre!H83</f>
        <v>0</v>
      </c>
      <c r="I83" s="15">
        <f t="shared" si="2"/>
        <v>11452312.431130093</v>
      </c>
    </row>
    <row r="84" spans="1:9" ht="15.75" x14ac:dyDescent="0.25">
      <c r="A84" s="9"/>
      <c r="B84" s="9"/>
      <c r="C84" s="10"/>
      <c r="D84" s="14" t="s">
        <v>80</v>
      </c>
      <c r="E84" s="16">
        <f>+Enero!E84+Febrero!E84+Marzo!E84+Abril!E84+Mayo!E84+Junio!E84+Julio!E84+Agosto!E84+Septiembre!E84+Octubre!E84+Noviembre!E84+Diciembre!E84</f>
        <v>0</v>
      </c>
      <c r="F84" s="16">
        <f>+Enero!F84+Febrero!F84+Marzo!F84+Abril!F84+Mayo!F84+Junio!F84+Julio!F84+Agosto!F84+Septiembre!F84+Octubre!F84+Noviembre!F84+Diciembre!F84</f>
        <v>0</v>
      </c>
      <c r="G84" s="16">
        <f>+Enero!G84+Febrero!G84+Marzo!G84+Abril!G84+Mayo!G84+Junio!G84+Julio!G84+Agosto!G84+Septiembre!G84+Octubre!G84+Noviembre!G84+Diciembre!G84</f>
        <v>12887728.35</v>
      </c>
      <c r="H84" s="16">
        <f>+Enero!H84+Febrero!H84+Marzo!H84+Abril!H84+Mayo!H84+Junio!H84+Julio!H84+Agosto!H84+Septiembre!H84+Octubre!H84+Noviembre!H84+Diciembre!H84</f>
        <v>0</v>
      </c>
      <c r="I84" s="15">
        <f t="shared" si="2"/>
        <v>12887728.35</v>
      </c>
    </row>
    <row r="85" spans="1:9" ht="15.75" x14ac:dyDescent="0.25">
      <c r="A85" s="9"/>
      <c r="B85" s="9"/>
      <c r="C85" s="10"/>
      <c r="D85" s="14" t="s">
        <v>81</v>
      </c>
      <c r="E85" s="16">
        <f>+Enero!E85+Febrero!E85+Marzo!E85+Abril!E85+Mayo!E85+Junio!E85+Julio!E85+Agosto!E85+Septiembre!E85+Octubre!E85+Noviembre!E85+Diciembre!E85</f>
        <v>8650773.3200000003</v>
      </c>
      <c r="F85" s="16">
        <f>+Enero!F85+Febrero!F85+Marzo!F85+Abril!F85+Mayo!F85+Junio!F85+Julio!F85+Agosto!F85+Septiembre!F85+Octubre!F85+Noviembre!F85+Diciembre!F85</f>
        <v>1133812.4503817738</v>
      </c>
      <c r="G85" s="16">
        <f>+Enero!G85+Febrero!G85+Marzo!G85+Abril!G85+Mayo!G85+Junio!G85+Julio!G85+Agosto!G85+Septiembre!G85+Octubre!G85+Noviembre!G85+Diciembre!G85</f>
        <v>3670090.72</v>
      </c>
      <c r="H85" s="16">
        <f>+Enero!H85+Febrero!H85+Marzo!H85+Abril!H85+Mayo!H85+Junio!H85+Julio!H85+Agosto!H85+Septiembre!H85+Octubre!H85+Noviembre!H85+Diciembre!H85</f>
        <v>0</v>
      </c>
      <c r="I85" s="15">
        <f t="shared" si="2"/>
        <v>13454676.490381775</v>
      </c>
    </row>
    <row r="86" spans="1:9" ht="15.75" x14ac:dyDescent="0.25">
      <c r="A86" s="9"/>
      <c r="B86" s="9"/>
      <c r="C86" s="10"/>
      <c r="D86" s="14" t="s">
        <v>82</v>
      </c>
      <c r="E86" s="16">
        <f>+Enero!E86+Febrero!E86+Marzo!E86+Abril!E86+Mayo!E86+Junio!E86+Julio!E86+Agosto!E86+Septiembre!E86+Octubre!E86+Noviembre!E86+Diciembre!E86</f>
        <v>4797076.0999999996</v>
      </c>
      <c r="F86" s="16">
        <f>+Enero!F86+Febrero!F86+Marzo!F86+Abril!F86+Mayo!F86+Junio!F86+Julio!F86+Agosto!F86+Septiembre!F86+Octubre!F86+Noviembre!F86+Diciembre!F86</f>
        <v>4292345.9234255916</v>
      </c>
      <c r="G86" s="16">
        <f>+Enero!G86+Febrero!G86+Marzo!G86+Abril!G86+Mayo!G86+Junio!G86+Julio!G86+Agosto!G86+Septiembre!G86+Octubre!G86+Noviembre!G86+Diciembre!G86</f>
        <v>526325.76000000001</v>
      </c>
      <c r="H86" s="16">
        <f>+Enero!H86+Febrero!H86+Marzo!H86+Abril!H86+Mayo!H86+Junio!H86+Julio!H86+Agosto!H86+Septiembre!H86+Octubre!H86+Noviembre!H86+Diciembre!H86</f>
        <v>0</v>
      </c>
      <c r="I86" s="15">
        <f t="shared" si="2"/>
        <v>9615747.78342559</v>
      </c>
    </row>
    <row r="87" spans="1:9" ht="15.75" x14ac:dyDescent="0.25">
      <c r="A87" s="9"/>
      <c r="B87" s="9"/>
      <c r="C87" s="10"/>
      <c r="D87" s="14" t="s">
        <v>83</v>
      </c>
      <c r="E87" s="16">
        <f>+Enero!E87+Febrero!E87+Marzo!E87+Abril!E87+Mayo!E87+Junio!E87+Julio!E87+Agosto!E87+Septiembre!E87+Octubre!E87+Noviembre!E87+Diciembre!E87</f>
        <v>2887326.1999999993</v>
      </c>
      <c r="F87" s="16">
        <f>+Enero!F87+Febrero!F87+Marzo!F87+Abril!F87+Mayo!F87+Junio!F87+Julio!F87+Agosto!F87+Septiembre!F87+Octubre!F87+Noviembre!F87+Diciembre!F87</f>
        <v>6222737.9437697455</v>
      </c>
      <c r="G87" s="16">
        <f>+Enero!G87+Febrero!G87+Marzo!G87+Abril!G87+Mayo!G87+Junio!G87+Julio!G87+Agosto!G87+Septiembre!G87+Octubre!G87+Noviembre!G87+Diciembre!G87</f>
        <v>459756.70999999996</v>
      </c>
      <c r="H87" s="16">
        <f>+Enero!H87+Febrero!H87+Marzo!H87+Abril!H87+Mayo!H87+Junio!H87+Julio!H87+Agosto!H87+Septiembre!H87+Octubre!H87+Noviembre!H87+Diciembre!H87</f>
        <v>0</v>
      </c>
      <c r="I87" s="15">
        <f t="shared" si="2"/>
        <v>9569820.8537697457</v>
      </c>
    </row>
    <row r="88" spans="1:9" ht="15.75" x14ac:dyDescent="0.25">
      <c r="A88" s="9"/>
      <c r="B88" s="9"/>
      <c r="C88" s="10"/>
      <c r="D88" s="14" t="s">
        <v>84</v>
      </c>
      <c r="E88" s="16">
        <f>+Enero!E88+Febrero!E88+Marzo!E88+Abril!E88+Mayo!E88+Junio!E88+Julio!E88+Agosto!E88+Septiembre!E88+Octubre!E88+Noviembre!E88+Diciembre!E88</f>
        <v>2065532.5299999998</v>
      </c>
      <c r="F88" s="16">
        <f>+Enero!F88+Febrero!F88+Marzo!F88+Abril!F88+Mayo!F88+Junio!F88+Julio!F88+Agosto!F88+Septiembre!F88+Octubre!F88+Noviembre!F88+Diciembre!F88</f>
        <v>0</v>
      </c>
      <c r="G88" s="16">
        <f>+Enero!G88+Febrero!G88+Marzo!G88+Abril!G88+Mayo!G88+Junio!G88+Julio!G88+Agosto!G88+Septiembre!G88+Octubre!G88+Noviembre!G88+Diciembre!G88</f>
        <v>3574205.75</v>
      </c>
      <c r="H88" s="16">
        <f>+Enero!H88+Febrero!H88+Marzo!H88+Abril!H88+Mayo!H88+Junio!H88+Julio!H88+Agosto!H88+Septiembre!H88+Octubre!H88+Noviembre!H88+Diciembre!H88</f>
        <v>0</v>
      </c>
      <c r="I88" s="15">
        <f t="shared" si="2"/>
        <v>5639738.2799999993</v>
      </c>
    </row>
    <row r="89" spans="1:9" ht="15.75" x14ac:dyDescent="0.25">
      <c r="A89" s="9"/>
      <c r="B89" s="9"/>
      <c r="C89" s="10"/>
      <c r="D89" s="14" t="s">
        <v>85</v>
      </c>
      <c r="E89" s="16">
        <f>+Enero!E89+Febrero!E89+Marzo!E89+Abril!E89+Mayo!E89+Junio!E89+Julio!E89+Agosto!E89+Septiembre!E89+Octubre!E89+Noviembre!E89+Diciembre!E89</f>
        <v>4772014.629999999</v>
      </c>
      <c r="F89" s="16">
        <f>+Enero!F89+Febrero!F89+Marzo!F89+Abril!F89+Mayo!F89+Junio!F89+Julio!F89+Agosto!F89+Septiembre!F89+Octubre!F89+Noviembre!F89+Diciembre!F89</f>
        <v>6108726.1201334177</v>
      </c>
      <c r="G89" s="16">
        <f>+Enero!G89+Febrero!G89+Marzo!G89+Abril!G89+Mayo!G89+Junio!G89+Julio!G89+Agosto!G89+Septiembre!G89+Octubre!G89+Noviembre!G89+Diciembre!G89</f>
        <v>807422.70999999973</v>
      </c>
      <c r="H89" s="16">
        <f>+Enero!H89+Febrero!H89+Marzo!H89+Abril!H89+Mayo!H89+Junio!H89+Julio!H89+Agosto!H89+Septiembre!H89+Octubre!H89+Noviembre!H89+Diciembre!H89</f>
        <v>0</v>
      </c>
      <c r="I89" s="15">
        <f t="shared" si="2"/>
        <v>11688163.460133417</v>
      </c>
    </row>
    <row r="90" spans="1:9" ht="15.75" x14ac:dyDescent="0.25">
      <c r="A90" s="9"/>
      <c r="B90" s="9"/>
      <c r="C90" s="10"/>
      <c r="D90" s="14" t="s">
        <v>86</v>
      </c>
      <c r="E90" s="16">
        <f>+Enero!E90+Febrero!E90+Marzo!E90+Abril!E90+Mayo!E90+Junio!E90+Julio!E90+Agosto!E90+Septiembre!E90+Octubre!E90+Noviembre!E90+Diciembre!E90</f>
        <v>1949884.5799999998</v>
      </c>
      <c r="F90" s="16">
        <f>+Enero!F90+Febrero!F90+Marzo!F90+Abril!F90+Mayo!F90+Junio!F90+Julio!F90+Agosto!F90+Septiembre!F90+Octubre!F90+Noviembre!F90+Diciembre!F90</f>
        <v>1577510.1886440197</v>
      </c>
      <c r="G90" s="16">
        <f>+Enero!G90+Febrero!G90+Marzo!G90+Abril!G90+Mayo!G90+Junio!G90+Julio!G90+Agosto!G90+Septiembre!G90+Octubre!G90+Noviembre!G90+Diciembre!G90</f>
        <v>942816.12999999989</v>
      </c>
      <c r="H90" s="16">
        <f>+Enero!H90+Febrero!H90+Marzo!H90+Abril!H90+Mayo!H90+Junio!H90+Julio!H90+Agosto!H90+Septiembre!H90+Octubre!H90+Noviembre!H90+Diciembre!H90</f>
        <v>0</v>
      </c>
      <c r="I90" s="15">
        <f t="shared" si="2"/>
        <v>4470210.8986440189</v>
      </c>
    </row>
    <row r="91" spans="1:9" ht="15.75" x14ac:dyDescent="0.25">
      <c r="A91" s="9"/>
      <c r="B91" s="9"/>
      <c r="C91" s="10"/>
      <c r="D91" s="14" t="s">
        <v>87</v>
      </c>
      <c r="E91" s="16">
        <f>+Enero!E91+Febrero!E91+Marzo!E91+Abril!E91+Mayo!E91+Junio!E91+Julio!E91+Agosto!E91+Septiembre!E91+Octubre!E91+Noviembre!E91+Diciembre!E91</f>
        <v>5148218.1300000008</v>
      </c>
      <c r="F91" s="16">
        <f>+Enero!F91+Febrero!F91+Marzo!F91+Abril!F91+Mayo!F91+Junio!F91+Julio!F91+Agosto!F91+Septiembre!F91+Octubre!F91+Noviembre!F91+Diciembre!F91</f>
        <v>3605285.7736259117</v>
      </c>
      <c r="G91" s="16">
        <f>+Enero!G91+Febrero!G91+Marzo!G91+Abril!G91+Mayo!G91+Junio!G91+Julio!G91+Agosto!G91+Septiembre!G91+Octubre!G91+Noviembre!G91+Diciembre!G91</f>
        <v>2194693.17</v>
      </c>
      <c r="H91" s="16">
        <f>+Enero!H91+Febrero!H91+Marzo!H91+Abril!H91+Mayo!H91+Junio!H91+Julio!H91+Agosto!H91+Septiembre!H91+Octubre!H91+Noviembre!H91+Diciembre!H91</f>
        <v>0</v>
      </c>
      <c r="I91" s="15">
        <f t="shared" si="2"/>
        <v>10948197.073625913</v>
      </c>
    </row>
    <row r="92" spans="1:9" ht="15.75" x14ac:dyDescent="0.25">
      <c r="A92" s="9"/>
      <c r="B92" s="9"/>
      <c r="C92" s="10"/>
      <c r="D92" s="14" t="s">
        <v>88</v>
      </c>
      <c r="E92" s="16">
        <f>+Enero!E92+Febrero!E92+Marzo!E92+Abril!E92+Mayo!E92+Junio!E92+Julio!E92+Agosto!E92+Septiembre!E92+Octubre!E92+Noviembre!E92+Diciembre!E92</f>
        <v>875915.10000000009</v>
      </c>
      <c r="F92" s="16">
        <f>+Enero!F92+Febrero!F92+Marzo!F92+Abril!F92+Mayo!F92+Junio!F92+Julio!F92+Agosto!F92+Septiembre!F92+Octubre!F92+Noviembre!F92+Diciembre!F92</f>
        <v>497439.90152674192</v>
      </c>
      <c r="G92" s="16">
        <f>+Enero!G92+Febrero!G92+Marzo!G92+Abril!G92+Mayo!G92+Junio!G92+Julio!G92+Agosto!G92+Septiembre!G92+Octubre!G92+Noviembre!G92+Diciembre!G92</f>
        <v>5399980.3500000006</v>
      </c>
      <c r="H92" s="16">
        <f>+Enero!H92+Febrero!H92+Marzo!H92+Abril!H92+Mayo!H92+Junio!H92+Julio!H92+Agosto!H92+Septiembre!H92+Octubre!H92+Noviembre!H92+Diciembre!H92</f>
        <v>0</v>
      </c>
      <c r="I92" s="15">
        <f t="shared" si="2"/>
        <v>6773335.3515267428</v>
      </c>
    </row>
    <row r="93" spans="1:9" ht="15.75" x14ac:dyDescent="0.25">
      <c r="A93" s="9"/>
      <c r="B93" s="9"/>
      <c r="C93" s="10"/>
      <c r="D93" s="14" t="s">
        <v>89</v>
      </c>
      <c r="E93" s="16">
        <f>+Enero!E93+Febrero!E93+Marzo!E93+Abril!E93+Mayo!E93+Junio!E93+Julio!E93+Agosto!E93+Septiembre!E93+Octubre!E93+Noviembre!E93+Diciembre!E93</f>
        <v>9151909.0899999999</v>
      </c>
      <c r="F93" s="16">
        <f>+Enero!F93+Febrero!F93+Marzo!F93+Abril!F93+Mayo!F93+Junio!F93+Julio!F93+Agosto!F93+Septiembre!F93+Octubre!F93+Noviembre!F93+Diciembre!F93</f>
        <v>4030636.8572219373</v>
      </c>
      <c r="G93" s="16">
        <f>+Enero!G93+Febrero!G93+Marzo!G93+Abril!G93+Mayo!G93+Junio!G93+Julio!G93+Agosto!G93+Septiembre!G93+Octubre!G93+Noviembre!G93+Diciembre!G93</f>
        <v>809824.9700000002</v>
      </c>
      <c r="H93" s="16">
        <f>+Enero!H93+Febrero!H93+Marzo!H93+Abril!H93+Mayo!H93+Junio!H93+Julio!H93+Agosto!H93+Septiembre!H93+Octubre!H93+Noviembre!H93+Diciembre!H93</f>
        <v>0</v>
      </c>
      <c r="I93" s="15">
        <f t="shared" si="2"/>
        <v>13992370.917221937</v>
      </c>
    </row>
    <row r="94" spans="1:9" ht="15.75" x14ac:dyDescent="0.25">
      <c r="A94" s="9"/>
      <c r="B94" s="9"/>
      <c r="C94" s="10"/>
      <c r="D94" s="14" t="s">
        <v>90</v>
      </c>
      <c r="E94" s="16">
        <f>+Enero!E94+Febrero!E94+Marzo!E94+Abril!E94+Mayo!E94+Junio!E94+Julio!E94+Agosto!E94+Septiembre!E94+Octubre!E94+Noviembre!E94+Diciembre!E94</f>
        <v>191614.72</v>
      </c>
      <c r="F94" s="16">
        <f>+Enero!F94+Febrero!F94+Marzo!F94+Abril!F94+Mayo!F94+Junio!F94+Julio!F94+Agosto!F94+Septiembre!F94+Octubre!F94+Noviembre!F94+Diciembre!F94</f>
        <v>0</v>
      </c>
      <c r="G94" s="16">
        <f>+Enero!G94+Febrero!G94+Marzo!G94+Abril!G94+Mayo!G94+Junio!G94+Julio!G94+Agosto!G94+Septiembre!G94+Octubre!G94+Noviembre!G94+Diciembre!G94</f>
        <v>371513.57</v>
      </c>
      <c r="H94" s="16">
        <f>+Enero!H94+Febrero!H94+Marzo!H94+Abril!H94+Mayo!H94+Junio!H94+Julio!H94+Agosto!H94+Septiembre!H94+Octubre!H94+Noviembre!H94+Diciembre!H94</f>
        <v>0</v>
      </c>
      <c r="I94" s="15">
        <f t="shared" si="2"/>
        <v>563128.29</v>
      </c>
    </row>
    <row r="95" spans="1:9" ht="15.75" x14ac:dyDescent="0.25">
      <c r="A95" s="9"/>
      <c r="B95" s="9"/>
      <c r="C95" s="10"/>
      <c r="D95" s="14" t="s">
        <v>91</v>
      </c>
      <c r="E95" s="16">
        <f>+Enero!E95+Febrero!E95+Marzo!E95+Abril!E95+Mayo!E95+Junio!E95+Julio!E95+Agosto!E95+Septiembre!E95+Octubre!E95+Noviembre!E95+Diciembre!E95</f>
        <v>753725.86</v>
      </c>
      <c r="F95" s="16">
        <f>+Enero!F95+Febrero!F95+Marzo!F95+Abril!F95+Mayo!F95+Junio!F95+Julio!F95+Agosto!F95+Septiembre!F95+Octubre!F95+Noviembre!F95+Diciembre!F95</f>
        <v>127822.29329637396</v>
      </c>
      <c r="G95" s="16">
        <f>+Enero!G95+Febrero!G95+Marzo!G95+Abril!G95+Mayo!G95+Junio!G95+Julio!G95+Agosto!G95+Septiembre!G95+Octubre!G95+Noviembre!G95+Diciembre!G95</f>
        <v>4581431.72</v>
      </c>
      <c r="H95" s="16">
        <f>+Enero!H95+Febrero!H95+Marzo!H95+Abril!H95+Mayo!H95+Junio!H95+Julio!H95+Agosto!H95+Septiembre!H95+Octubre!H95+Noviembre!H95+Diciembre!H95</f>
        <v>0</v>
      </c>
      <c r="I95" s="15">
        <f t="shared" si="2"/>
        <v>5462979.8732963735</v>
      </c>
    </row>
    <row r="96" spans="1:9" ht="15.75" x14ac:dyDescent="0.25">
      <c r="A96" s="9"/>
      <c r="B96" s="9"/>
      <c r="C96" s="10"/>
      <c r="D96" s="14" t="s">
        <v>92</v>
      </c>
      <c r="E96" s="16">
        <f>+Enero!E96+Febrero!E96+Marzo!E96+Abril!E96+Mayo!E96+Junio!E96+Julio!E96+Agosto!E96+Septiembre!E96+Octubre!E96+Noviembre!E96+Diciembre!E96</f>
        <v>0</v>
      </c>
      <c r="F96" s="16">
        <f>+Enero!F96+Febrero!F96+Marzo!F96+Abril!F96+Mayo!F96+Junio!F96+Julio!F96+Agosto!F96+Septiembre!F96+Octubre!F96+Noviembre!F96+Diciembre!F96</f>
        <v>0</v>
      </c>
      <c r="G96" s="16">
        <f>+Enero!G96+Febrero!G96+Marzo!G96+Abril!G96+Mayo!G96+Junio!G96+Julio!G96+Agosto!G96+Septiembre!G96+Octubre!G96+Noviembre!G96+Diciembre!G96</f>
        <v>10272073.879999999</v>
      </c>
      <c r="H96" s="16">
        <f>+Enero!H96+Febrero!H96+Marzo!H96+Abril!H96+Mayo!H96+Junio!H96+Julio!H96+Agosto!H96+Septiembre!H96+Octubre!H96+Noviembre!H96+Diciembre!H96</f>
        <v>0</v>
      </c>
      <c r="I96" s="15">
        <f t="shared" si="2"/>
        <v>10272073.879999999</v>
      </c>
    </row>
    <row r="97" spans="1:9" ht="15.75" x14ac:dyDescent="0.25">
      <c r="A97" s="9"/>
      <c r="B97" s="9"/>
      <c r="C97" s="10"/>
      <c r="D97" s="14" t="s">
        <v>93</v>
      </c>
      <c r="E97" s="16">
        <f>+Enero!E97+Febrero!E97+Marzo!E97+Abril!E97+Mayo!E97+Junio!E97+Julio!E97+Agosto!E97+Septiembre!E97+Octubre!E97+Noviembre!E97+Diciembre!E97</f>
        <v>3753605.3599999994</v>
      </c>
      <c r="F97" s="16">
        <f>+Enero!F97+Febrero!F97+Marzo!F97+Abril!F97+Mayo!F97+Junio!F97+Julio!F97+Agosto!F97+Septiembre!F97+Octubre!F97+Noviembre!F97+Diciembre!F97</f>
        <v>5741503.6402896624</v>
      </c>
      <c r="G97" s="16">
        <f>+Enero!G97+Febrero!G97+Marzo!G97+Abril!G97+Mayo!G97+Junio!G97+Julio!G97+Agosto!G97+Septiembre!G97+Octubre!G97+Noviembre!G97+Diciembre!G97</f>
        <v>720776.28</v>
      </c>
      <c r="H97" s="16">
        <f>+Enero!H97+Febrero!H97+Marzo!H97+Abril!H97+Mayo!H97+Junio!H97+Julio!H97+Agosto!H97+Septiembre!H97+Octubre!H97+Noviembre!H97+Diciembre!H97</f>
        <v>0</v>
      </c>
      <c r="I97" s="15">
        <f t="shared" si="2"/>
        <v>10215885.280289661</v>
      </c>
    </row>
    <row r="98" spans="1:9" ht="15.75" x14ac:dyDescent="0.25">
      <c r="A98" s="9"/>
      <c r="B98" s="9"/>
      <c r="C98" s="10"/>
      <c r="D98" s="14" t="s">
        <v>94</v>
      </c>
      <c r="E98" s="16">
        <f>+Enero!E98+Febrero!E98+Marzo!E98+Abril!E98+Mayo!E98+Junio!E98+Julio!E98+Agosto!E98+Septiembre!E98+Octubre!E98+Noviembre!E98+Diciembre!E98</f>
        <v>12946603.189999998</v>
      </c>
      <c r="F98" s="16">
        <f>+Enero!F98+Febrero!F98+Marzo!F98+Abril!F98+Mayo!F98+Junio!F98+Julio!F98+Agosto!F98+Septiembre!F98+Octubre!F98+Noviembre!F98+Diciembre!F98</f>
        <v>7552266.9465395156</v>
      </c>
      <c r="G98" s="16">
        <f>+Enero!G98+Febrero!G98+Marzo!G98+Abril!G98+Mayo!G98+Junio!G98+Julio!G98+Agosto!G98+Septiembre!G98+Octubre!G98+Noviembre!G98+Diciembre!G98</f>
        <v>4976593.8</v>
      </c>
      <c r="H98" s="16">
        <f>+Enero!H98+Febrero!H98+Marzo!H98+Abril!H98+Mayo!H98+Junio!H98+Julio!H98+Agosto!H98+Septiembre!H98+Octubre!H98+Noviembre!H98+Diciembre!H98</f>
        <v>0</v>
      </c>
      <c r="I98" s="15">
        <f t="shared" si="2"/>
        <v>25475463.936539512</v>
      </c>
    </row>
    <row r="99" spans="1:9" ht="15.75" x14ac:dyDescent="0.25">
      <c r="A99" s="9"/>
      <c r="B99" s="9"/>
      <c r="C99" s="10"/>
      <c r="D99" s="14" t="s">
        <v>95</v>
      </c>
      <c r="E99" s="16">
        <f>+Enero!E99+Febrero!E99+Marzo!E99+Abril!E99+Mayo!E99+Junio!E99+Julio!E99+Agosto!E99+Septiembre!E99+Octubre!E99+Noviembre!E99+Diciembre!E99</f>
        <v>18701718.68</v>
      </c>
      <c r="F99" s="16">
        <f>+Enero!F99+Febrero!F99+Marzo!F99+Abril!F99+Mayo!F99+Junio!F99+Julio!F99+Agosto!F99+Septiembre!F99+Octubre!F99+Noviembre!F99+Diciembre!F99</f>
        <v>14390883.899312882</v>
      </c>
      <c r="G99" s="16">
        <f>+Enero!G99+Febrero!G99+Marzo!G99+Abril!G99+Mayo!G99+Junio!G99+Julio!G99+Agosto!G99+Septiembre!G99+Octubre!G99+Noviembre!G99+Diciembre!G99</f>
        <v>2299864.2000000002</v>
      </c>
      <c r="H99" s="16">
        <f>+Enero!H99+Febrero!H99+Marzo!H99+Abril!H99+Mayo!H99+Junio!H99+Julio!H99+Agosto!H99+Septiembre!H99+Octubre!H99+Noviembre!H99+Diciembre!H99</f>
        <v>0</v>
      </c>
      <c r="I99" s="15">
        <f t="shared" si="2"/>
        <v>35392466.779312886</v>
      </c>
    </row>
    <row r="100" spans="1:9" ht="15.75" x14ac:dyDescent="0.25">
      <c r="A100" s="9"/>
      <c r="B100" s="9"/>
      <c r="C100" s="10"/>
      <c r="D100" s="14" t="s">
        <v>96</v>
      </c>
      <c r="E100" s="16">
        <f>+Enero!E100+Febrero!E100+Marzo!E100+Abril!E100+Mayo!E100+Junio!E100+Julio!E100+Agosto!E100+Septiembre!E100+Octubre!E100+Noviembre!E100+Diciembre!E100</f>
        <v>17494722.039999999</v>
      </c>
      <c r="F100" s="16">
        <f>+Enero!F100+Febrero!F100+Marzo!F100+Abril!F100+Mayo!F100+Junio!F100+Julio!F100+Agosto!F100+Septiembre!F100+Octubre!F100+Noviembre!F100+Diciembre!F100</f>
        <v>14397893.077471364</v>
      </c>
      <c r="G100" s="16">
        <f>+Enero!G100+Febrero!G100+Marzo!G100+Abril!G100+Mayo!G100+Junio!G100+Julio!G100+Agosto!G100+Septiembre!G100+Octubre!G100+Noviembre!G100+Diciembre!G100</f>
        <v>4560743.33</v>
      </c>
      <c r="H100" s="16">
        <f>+Enero!H100+Febrero!H100+Marzo!H100+Abril!H100+Mayo!H100+Junio!H100+Julio!H100+Agosto!H100+Septiembre!H100+Octubre!H100+Noviembre!H100+Diciembre!H100</f>
        <v>0</v>
      </c>
      <c r="I100" s="15">
        <f t="shared" si="2"/>
        <v>36453358.447471365</v>
      </c>
    </row>
    <row r="101" spans="1:9" ht="15.75" x14ac:dyDescent="0.25">
      <c r="A101" s="9"/>
      <c r="B101" s="9"/>
      <c r="C101" s="10"/>
      <c r="D101" s="14" t="s">
        <v>97</v>
      </c>
      <c r="E101" s="16">
        <f>+Enero!E101+Febrero!E101+Marzo!E101+Abril!E101+Mayo!E101+Junio!E101+Julio!E101+Agosto!E101+Septiembre!E101+Octubre!E101+Noviembre!E101+Diciembre!E101</f>
        <v>456029.1</v>
      </c>
      <c r="F101" s="16">
        <f>+Enero!F101+Febrero!F101+Marzo!F101+Abril!F101+Mayo!F101+Junio!F101+Julio!F101+Agosto!F101+Septiembre!F101+Octubre!F101+Noviembre!F101+Diciembre!F101</f>
        <v>19320102.606079064</v>
      </c>
      <c r="G101" s="16">
        <f>+Enero!G101+Febrero!G101+Marzo!G101+Abril!G101+Mayo!G101+Junio!G101+Julio!G101+Agosto!G101+Septiembre!G101+Octubre!G101+Noviembre!G101+Diciembre!G101</f>
        <v>83944.450000000012</v>
      </c>
      <c r="H101" s="16">
        <f>+Enero!H101+Febrero!H101+Marzo!H101+Abril!H101+Mayo!H101+Junio!H101+Julio!H101+Agosto!H101+Septiembre!H101+Octubre!H101+Noviembre!H101+Diciembre!H101</f>
        <v>0</v>
      </c>
      <c r="I101" s="15">
        <f t="shared" si="2"/>
        <v>19860076.156079065</v>
      </c>
    </row>
    <row r="102" spans="1:9" ht="15.75" x14ac:dyDescent="0.25">
      <c r="A102" s="9"/>
      <c r="B102" s="9"/>
      <c r="C102" s="10"/>
      <c r="D102" s="14" t="s">
        <v>98</v>
      </c>
      <c r="E102" s="16">
        <f>+Enero!E102+Febrero!E102+Marzo!E102+Abril!E102+Mayo!E102+Junio!E102+Julio!E102+Agosto!E102+Septiembre!E102+Octubre!E102+Noviembre!E102+Diciembre!E102</f>
        <v>19665137.770000003</v>
      </c>
      <c r="F102" s="16">
        <f>+Enero!F102+Febrero!F102+Marzo!F102+Abril!F102+Mayo!F102+Junio!F102+Julio!F102+Agosto!F102+Septiembre!F102+Octubre!F102+Noviembre!F102+Diciembre!F102</f>
        <v>8277592.3572241589</v>
      </c>
      <c r="G102" s="16">
        <f>+Enero!G102+Febrero!G102+Marzo!G102+Abril!G102+Mayo!G102+Junio!G102+Julio!G102+Agosto!G102+Septiembre!G102+Octubre!G102+Noviembre!G102+Diciembre!G102</f>
        <v>2201408.13</v>
      </c>
      <c r="H102" s="16">
        <f>+Enero!H102+Febrero!H102+Marzo!H102+Abril!H102+Mayo!H102+Junio!H102+Julio!H102+Agosto!H102+Septiembre!H102+Octubre!H102+Noviembre!H102+Diciembre!H102</f>
        <v>0</v>
      </c>
      <c r="I102" s="15">
        <f t="shared" si="2"/>
        <v>30144138.257224161</v>
      </c>
    </row>
    <row r="103" spans="1:9" ht="15.75" x14ac:dyDescent="0.25">
      <c r="A103" s="9"/>
      <c r="B103" s="9"/>
      <c r="C103" s="10"/>
      <c r="D103" s="14" t="s">
        <v>99</v>
      </c>
      <c r="E103" s="16">
        <f>+Enero!E103+Febrero!E103+Marzo!E103+Abril!E103+Mayo!E103+Junio!E103+Julio!E103+Agosto!E103+Septiembre!E103+Octubre!E103+Noviembre!E103+Diciembre!E103</f>
        <v>5247091.3599999994</v>
      </c>
      <c r="F103" s="16">
        <f>+Enero!F103+Febrero!F103+Marzo!F103+Abril!F103+Mayo!F103+Junio!F103+Julio!F103+Agosto!F103+Septiembre!F103+Octubre!F103+Noviembre!F103+Diciembre!F103</f>
        <v>2638271.8179623634</v>
      </c>
      <c r="G103" s="16">
        <f>+Enero!G103+Febrero!G103+Marzo!G103+Abril!G103+Mayo!G103+Junio!G103+Julio!G103+Agosto!G103+Septiembre!G103+Octubre!G103+Noviembre!G103+Diciembre!G103</f>
        <v>564542.69000000006</v>
      </c>
      <c r="H103" s="16">
        <f>+Enero!H103+Febrero!H103+Marzo!H103+Abril!H103+Mayo!H103+Junio!H103+Julio!H103+Agosto!H103+Septiembre!H103+Octubre!H103+Noviembre!H103+Diciembre!H103</f>
        <v>0</v>
      </c>
      <c r="I103" s="15">
        <f t="shared" si="2"/>
        <v>8449905.8679623622</v>
      </c>
    </row>
    <row r="104" spans="1:9" ht="15.75" x14ac:dyDescent="0.25">
      <c r="A104" s="9"/>
      <c r="B104" s="9"/>
      <c r="C104" s="10"/>
      <c r="D104" s="14" t="s">
        <v>100</v>
      </c>
      <c r="E104" s="16">
        <f>+Enero!E104+Febrero!E104+Marzo!E104+Abril!E104+Mayo!E104+Junio!E104+Julio!E104+Agosto!E104+Septiembre!E104+Octubre!E104+Noviembre!E104+Diciembre!E104</f>
        <v>32567197.479999997</v>
      </c>
      <c r="F104" s="16">
        <f>+Enero!F104+Febrero!F104+Marzo!F104+Abril!F104+Mayo!F104+Junio!F104+Julio!F104+Agosto!F104+Septiembre!F104+Octubre!F104+Noviembre!F104+Diciembre!F104</f>
        <v>4820991.4992764611</v>
      </c>
      <c r="G104" s="16">
        <f>+Enero!G104+Febrero!G104+Marzo!G104+Abril!G104+Mayo!G104+Junio!G104+Julio!G104+Agosto!G104+Septiembre!G104+Octubre!G104+Noviembre!G104+Diciembre!G104</f>
        <v>4948980.5</v>
      </c>
      <c r="H104" s="16">
        <f>+Enero!H104+Febrero!H104+Marzo!H104+Abril!H104+Mayo!H104+Junio!H104+Julio!H104+Agosto!H104+Septiembre!H104+Octubre!H104+Noviembre!H104+Diciembre!H104</f>
        <v>0</v>
      </c>
      <c r="I104" s="15">
        <f t="shared" si="2"/>
        <v>42337169.479276456</v>
      </c>
    </row>
    <row r="105" spans="1:9" ht="15.75" x14ac:dyDescent="0.25">
      <c r="A105" s="9"/>
      <c r="B105" s="9"/>
      <c r="C105" s="10"/>
      <c r="D105" s="14" t="s">
        <v>101</v>
      </c>
      <c r="E105" s="16">
        <f>+Enero!E105+Febrero!E105+Marzo!E105+Abril!E105+Mayo!E105+Junio!E105+Julio!E105+Agosto!E105+Septiembre!E105+Octubre!E105+Noviembre!E105+Diciembre!E105</f>
        <v>3957932.2800000003</v>
      </c>
      <c r="F105" s="16">
        <f>+Enero!F105+Febrero!F105+Marzo!F105+Abril!F105+Mayo!F105+Junio!F105+Julio!F105+Agosto!F105+Septiembre!F105+Octubre!F105+Noviembre!F105+Diciembre!F105</f>
        <v>7159397.5406910842</v>
      </c>
      <c r="G105" s="16">
        <f>+Enero!G105+Febrero!G105+Marzo!G105+Abril!G105+Mayo!G105+Junio!G105+Julio!G105+Agosto!G105+Septiembre!G105+Octubre!G105+Noviembre!G105+Diciembre!G105</f>
        <v>180305.24000000002</v>
      </c>
      <c r="H105" s="16">
        <f>+Enero!H105+Febrero!H105+Marzo!H105+Abril!H105+Mayo!H105+Junio!H105+Julio!H105+Agosto!H105+Septiembre!H105+Octubre!H105+Noviembre!H105+Diciembre!H105</f>
        <v>0</v>
      </c>
      <c r="I105" s="15">
        <f t="shared" si="2"/>
        <v>11297635.060691085</v>
      </c>
    </row>
    <row r="106" spans="1:9" ht="15.75" x14ac:dyDescent="0.25">
      <c r="A106" s="9"/>
      <c r="B106" s="9"/>
      <c r="C106" s="10"/>
      <c r="D106" s="14" t="s">
        <v>102</v>
      </c>
      <c r="E106" s="16">
        <f>+Enero!E106+Febrero!E106+Marzo!E106+Abril!E106+Mayo!E106+Junio!E106+Julio!E106+Agosto!E106+Septiembre!E106+Octubre!E106+Noviembre!E106+Diciembre!E106</f>
        <v>5130411.07</v>
      </c>
      <c r="F106" s="16">
        <f>+Enero!F106+Febrero!F106+Marzo!F106+Abril!F106+Mayo!F106+Junio!F106+Julio!F106+Agosto!F106+Septiembre!F106+Octubre!F106+Noviembre!F106+Diciembre!F106</f>
        <v>292499.86403964396</v>
      </c>
      <c r="G106" s="16">
        <f>+Enero!G106+Febrero!G106+Marzo!G106+Abril!G106+Mayo!G106+Junio!G106+Julio!G106+Agosto!G106+Septiembre!G106+Octubre!G106+Noviembre!G106+Diciembre!G106</f>
        <v>6360608.3799999999</v>
      </c>
      <c r="H106" s="16">
        <f>+Enero!H106+Febrero!H106+Marzo!H106+Abril!H106+Mayo!H106+Junio!H106+Julio!H106+Agosto!H106+Septiembre!H106+Octubre!H106+Noviembre!H106+Diciembre!H106</f>
        <v>0</v>
      </c>
      <c r="I106" s="15">
        <f t="shared" ref="I106:I137" si="3">SUM(E106:H106)</f>
        <v>11783519.314039644</v>
      </c>
    </row>
    <row r="107" spans="1:9" ht="15.75" x14ac:dyDescent="0.25">
      <c r="A107" s="9"/>
      <c r="B107" s="9"/>
      <c r="C107" s="10"/>
      <c r="D107" s="14" t="s">
        <v>103</v>
      </c>
      <c r="E107" s="16">
        <f>+Enero!E107+Febrero!E107+Marzo!E107+Abril!E107+Mayo!E107+Junio!E107+Julio!E107+Agosto!E107+Septiembre!E107+Octubre!E107+Noviembre!E107+Diciembre!E107</f>
        <v>78791.930000000008</v>
      </c>
      <c r="F107" s="16">
        <f>+Enero!F107+Febrero!F107+Marzo!F107+Abril!F107+Mayo!F107+Junio!F107+Julio!F107+Agosto!F107+Septiembre!F107+Octubre!F107+Noviembre!F107+Diciembre!F107</f>
        <v>0</v>
      </c>
      <c r="G107" s="16">
        <f>+Enero!G107+Febrero!G107+Marzo!G107+Abril!G107+Mayo!G107+Junio!G107+Julio!G107+Agosto!G107+Septiembre!G107+Octubre!G107+Noviembre!G107+Diciembre!G107</f>
        <v>1747370.89</v>
      </c>
      <c r="H107" s="16">
        <f>+Enero!H107+Febrero!H107+Marzo!H107+Abril!H107+Mayo!H107+Junio!H107+Julio!H107+Agosto!H107+Septiembre!H107+Octubre!H107+Noviembre!H107+Diciembre!H107</f>
        <v>0</v>
      </c>
      <c r="I107" s="15">
        <f t="shared" si="3"/>
        <v>1826162.8199999998</v>
      </c>
    </row>
    <row r="108" spans="1:9" ht="15.75" x14ac:dyDescent="0.25">
      <c r="A108" s="9"/>
      <c r="B108" s="9"/>
      <c r="C108" s="10"/>
      <c r="D108" s="14" t="s">
        <v>104</v>
      </c>
      <c r="E108" s="16">
        <f>+Enero!E108+Febrero!E108+Marzo!E108+Abril!E108+Mayo!E108+Junio!E108+Julio!E108+Agosto!E108+Septiembre!E108+Octubre!E108+Noviembre!E108+Diciembre!E108</f>
        <v>356943.43000000005</v>
      </c>
      <c r="F108" s="16">
        <f>+Enero!F108+Febrero!F108+Marzo!F108+Abril!F108+Mayo!F108+Junio!F108+Julio!F108+Agosto!F108+Septiembre!F108+Octubre!F108+Noviembre!F108+Diciembre!F108</f>
        <v>1937.2773351679996</v>
      </c>
      <c r="G108" s="16">
        <f>+Enero!G108+Febrero!G108+Marzo!G108+Abril!G108+Mayo!G108+Junio!G108+Julio!G108+Agosto!G108+Septiembre!G108+Octubre!G108+Noviembre!G108+Diciembre!G108</f>
        <v>534961.13</v>
      </c>
      <c r="H108" s="16">
        <f>+Enero!H108+Febrero!H108+Marzo!H108+Abril!H108+Mayo!H108+Junio!H108+Julio!H108+Agosto!H108+Septiembre!H108+Octubre!H108+Noviembre!H108+Diciembre!H108</f>
        <v>0</v>
      </c>
      <c r="I108" s="15">
        <f t="shared" si="3"/>
        <v>893841.83733516803</v>
      </c>
    </row>
    <row r="109" spans="1:9" ht="15.75" x14ac:dyDescent="0.25">
      <c r="A109" s="9"/>
      <c r="B109" s="9"/>
      <c r="C109" s="10"/>
      <c r="D109" s="14" t="s">
        <v>105</v>
      </c>
      <c r="E109" s="16">
        <f>+Enero!E109+Febrero!E109+Marzo!E109+Abril!E109+Mayo!E109+Junio!E109+Julio!E109+Agosto!E109+Septiembre!E109+Octubre!E109+Noviembre!E109+Diciembre!E109</f>
        <v>1678511.6399999997</v>
      </c>
      <c r="F109" s="16">
        <f>+Enero!F109+Febrero!F109+Marzo!F109+Abril!F109+Mayo!F109+Junio!F109+Julio!F109+Agosto!F109+Septiembre!F109+Octubre!F109+Noviembre!F109+Diciembre!F109</f>
        <v>11515487.177741129</v>
      </c>
      <c r="G109" s="16">
        <f>+Enero!G109+Febrero!G109+Marzo!G109+Abril!G109+Mayo!G109+Junio!G109+Julio!G109+Agosto!G109+Septiembre!G109+Octubre!G109+Noviembre!G109+Diciembre!G109</f>
        <v>659137.84000000008</v>
      </c>
      <c r="H109" s="16">
        <f>+Enero!H109+Febrero!H109+Marzo!H109+Abril!H109+Mayo!H109+Junio!H109+Julio!H109+Agosto!H109+Septiembre!H109+Octubre!H109+Noviembre!H109+Diciembre!H109</f>
        <v>0</v>
      </c>
      <c r="I109" s="15">
        <f t="shared" si="3"/>
        <v>13853136.657741129</v>
      </c>
    </row>
    <row r="110" spans="1:9" ht="15.75" x14ac:dyDescent="0.25">
      <c r="A110" s="9"/>
      <c r="B110" s="9"/>
      <c r="C110" s="10"/>
      <c r="D110" s="14" t="s">
        <v>106</v>
      </c>
      <c r="E110" s="16">
        <f>+Enero!E110+Febrero!E110+Marzo!E110+Abril!E110+Mayo!E110+Junio!E110+Julio!E110+Agosto!E110+Septiembre!E110+Octubre!E110+Noviembre!E110+Diciembre!E110</f>
        <v>2374977.6100000003</v>
      </c>
      <c r="F110" s="16">
        <f>+Enero!F110+Febrero!F110+Marzo!F110+Abril!F110+Mayo!F110+Junio!F110+Julio!F110+Agosto!F110+Septiembre!F110+Octubre!F110+Noviembre!F110+Diciembre!F110</f>
        <v>3137139.1102983435</v>
      </c>
      <c r="G110" s="16">
        <f>+Enero!G110+Febrero!G110+Marzo!G110+Abril!G110+Mayo!G110+Junio!G110+Julio!G110+Agosto!G110+Septiembre!G110+Octubre!G110+Noviembre!G110+Diciembre!G110</f>
        <v>432750.5</v>
      </c>
      <c r="H110" s="16">
        <f>+Enero!H110+Febrero!H110+Marzo!H110+Abril!H110+Mayo!H110+Junio!H110+Julio!H110+Agosto!H110+Septiembre!H110+Octubre!H110+Noviembre!H110+Diciembre!H110</f>
        <v>0</v>
      </c>
      <c r="I110" s="15">
        <f t="shared" si="3"/>
        <v>5944867.2202983443</v>
      </c>
    </row>
    <row r="111" spans="1:9" ht="15.75" x14ac:dyDescent="0.25">
      <c r="A111" s="9"/>
      <c r="B111" s="9"/>
      <c r="C111" s="10"/>
      <c r="D111" s="14" t="s">
        <v>107</v>
      </c>
      <c r="E111" s="16">
        <f>+Enero!E111+Febrero!E111+Marzo!E111+Abril!E111+Mayo!E111+Junio!E111+Julio!E111+Agosto!E111+Septiembre!E111+Octubre!E111+Noviembre!E111+Diciembre!E111</f>
        <v>137919.79</v>
      </c>
      <c r="F111" s="16">
        <f>+Enero!F111+Febrero!F111+Marzo!F111+Abril!F111+Mayo!F111+Junio!F111+Julio!F111+Agosto!F111+Septiembre!F111+Octubre!F111+Noviembre!F111+Diciembre!F111</f>
        <v>44164.828402255996</v>
      </c>
      <c r="G111" s="16">
        <f>+Enero!G111+Febrero!G111+Marzo!G111+Abril!G111+Mayo!G111+Junio!G111+Julio!G111+Agosto!G111+Septiembre!G111+Octubre!G111+Noviembre!G111+Diciembre!G111</f>
        <v>12197017.33</v>
      </c>
      <c r="H111" s="16">
        <f>+Enero!H111+Febrero!H111+Marzo!H111+Abril!H111+Mayo!H111+Junio!H111+Julio!H111+Agosto!H111+Septiembre!H111+Octubre!H111+Noviembre!H111+Diciembre!H111</f>
        <v>0</v>
      </c>
      <c r="I111" s="15">
        <f t="shared" si="3"/>
        <v>12379101.948402256</v>
      </c>
    </row>
    <row r="112" spans="1:9" ht="15.75" x14ac:dyDescent="0.25">
      <c r="A112" s="9"/>
      <c r="B112" s="9"/>
      <c r="C112" s="10"/>
      <c r="D112" s="14" t="s">
        <v>108</v>
      </c>
      <c r="E112" s="16">
        <f>+Enero!E112+Febrero!E112+Marzo!E112+Abril!E112+Mayo!E112+Junio!E112+Julio!E112+Agosto!E112+Septiembre!E112+Octubre!E112+Noviembre!E112+Diciembre!E112</f>
        <v>12838359.209999999</v>
      </c>
      <c r="F112" s="16">
        <f>+Enero!F112+Febrero!F112+Marzo!F112+Abril!F112+Mayo!F112+Junio!F112+Julio!F112+Agosto!F112+Septiembre!F112+Octubre!F112+Noviembre!F112+Diciembre!F112</f>
        <v>3021853.2015427472</v>
      </c>
      <c r="G112" s="16">
        <f>+Enero!G112+Febrero!G112+Marzo!G112+Abril!G112+Mayo!G112+Junio!G112+Julio!G112+Agosto!G112+Septiembre!G112+Octubre!G112+Noviembre!G112+Diciembre!G112</f>
        <v>867613.40000000014</v>
      </c>
      <c r="H112" s="16">
        <f>+Enero!H112+Febrero!H112+Marzo!H112+Abril!H112+Mayo!H112+Junio!H112+Julio!H112+Agosto!H112+Septiembre!H112+Octubre!H112+Noviembre!H112+Diciembre!H112</f>
        <v>0</v>
      </c>
      <c r="I112" s="15">
        <f t="shared" si="3"/>
        <v>16727825.811542748</v>
      </c>
    </row>
    <row r="113" spans="1:9" ht="15.75" x14ac:dyDescent="0.25">
      <c r="A113" s="9"/>
      <c r="B113" s="9"/>
      <c r="C113" s="10"/>
      <c r="D113" s="14" t="s">
        <v>109</v>
      </c>
      <c r="E113" s="16">
        <f>+Enero!E113+Febrero!E113+Marzo!E113+Abril!E113+Mayo!E113+Junio!E113+Julio!E113+Agosto!E113+Septiembre!E113+Octubre!E113+Noviembre!E113+Diciembre!E113</f>
        <v>6134426.1199999992</v>
      </c>
      <c r="F113" s="16">
        <f>+Enero!F113+Febrero!F113+Marzo!F113+Abril!F113+Mayo!F113+Junio!F113+Julio!F113+Agosto!F113+Septiembre!F113+Octubre!F113+Noviembre!F113+Diciembre!F113</f>
        <v>7275651.187024055</v>
      </c>
      <c r="G113" s="16">
        <f>+Enero!G113+Febrero!G113+Marzo!G113+Abril!G113+Mayo!G113+Junio!G113+Julio!G113+Agosto!G113+Septiembre!G113+Octubre!G113+Noviembre!G113+Diciembre!G113</f>
        <v>1080038.01</v>
      </c>
      <c r="H113" s="16">
        <f>+Enero!H113+Febrero!H113+Marzo!H113+Abril!H113+Mayo!H113+Junio!H113+Julio!H113+Agosto!H113+Septiembre!H113+Octubre!H113+Noviembre!H113+Diciembre!H113</f>
        <v>0</v>
      </c>
      <c r="I113" s="15">
        <f t="shared" si="3"/>
        <v>14490115.317024054</v>
      </c>
    </row>
    <row r="114" spans="1:9" ht="15.75" x14ac:dyDescent="0.25">
      <c r="A114" s="9"/>
      <c r="B114" s="9"/>
      <c r="C114" s="10"/>
      <c r="D114" s="14" t="s">
        <v>110</v>
      </c>
      <c r="E114" s="16">
        <f>+Enero!E114+Febrero!E114+Marzo!E114+Abril!E114+Mayo!E114+Junio!E114+Julio!E114+Agosto!E114+Septiembre!E114+Octubre!E114+Noviembre!E114+Diciembre!E114</f>
        <v>14961418.010000002</v>
      </c>
      <c r="F114" s="16">
        <f>+Enero!F114+Febrero!F114+Marzo!F114+Abril!F114+Mayo!F114+Junio!F114+Julio!F114+Agosto!F114+Septiembre!F114+Octubre!F114+Noviembre!F114+Diciembre!F114</f>
        <v>8344898.6521178205</v>
      </c>
      <c r="G114" s="16">
        <f>+Enero!G114+Febrero!G114+Marzo!G114+Abril!G114+Mayo!G114+Junio!G114+Julio!G114+Agosto!G114+Septiembre!G114+Octubre!G114+Noviembre!G114+Diciembre!G114</f>
        <v>1309058.6200000001</v>
      </c>
      <c r="H114" s="16">
        <f>+Enero!H114+Febrero!H114+Marzo!H114+Abril!H114+Mayo!H114+Junio!H114+Julio!H114+Agosto!H114+Septiembre!H114+Octubre!H114+Noviembre!H114+Diciembre!H114</f>
        <v>0</v>
      </c>
      <c r="I114" s="15">
        <f t="shared" si="3"/>
        <v>24615375.282117825</v>
      </c>
    </row>
    <row r="115" spans="1:9" ht="15.75" x14ac:dyDescent="0.25">
      <c r="A115" s="9"/>
      <c r="B115" s="9"/>
      <c r="C115" s="10"/>
      <c r="D115" s="14" t="s">
        <v>111</v>
      </c>
      <c r="E115" s="16">
        <f>+Enero!E115+Febrero!E115+Marzo!E115+Abril!E115+Mayo!E115+Junio!E115+Julio!E115+Agosto!E115+Septiembre!E115+Octubre!E115+Noviembre!E115+Diciembre!E115</f>
        <v>25777410.470000003</v>
      </c>
      <c r="F115" s="16">
        <f>+Enero!F115+Febrero!F115+Marzo!F115+Abril!F115+Mayo!F115+Junio!F115+Julio!F115+Agosto!F115+Septiembre!F115+Octubre!F115+Noviembre!F115+Diciembre!F115</f>
        <v>4125977.4727707193</v>
      </c>
      <c r="G115" s="16">
        <f>+Enero!G115+Febrero!G115+Marzo!G115+Abril!G115+Mayo!G115+Junio!G115+Julio!G115+Agosto!G115+Septiembre!G115+Octubre!G115+Noviembre!G115+Diciembre!G115</f>
        <v>2131624.3199999998</v>
      </c>
      <c r="H115" s="16">
        <f>+Enero!H115+Febrero!H115+Marzo!H115+Abril!H115+Mayo!H115+Junio!H115+Julio!H115+Agosto!H115+Septiembre!H115+Octubre!H115+Noviembre!H115+Diciembre!H115</f>
        <v>0</v>
      </c>
      <c r="I115" s="15">
        <f t="shared" si="3"/>
        <v>32035012.262770724</v>
      </c>
    </row>
    <row r="116" spans="1:9" ht="15.75" x14ac:dyDescent="0.25">
      <c r="A116" s="9"/>
      <c r="B116" s="9"/>
      <c r="C116" s="10"/>
      <c r="D116" s="14" t="s">
        <v>112</v>
      </c>
      <c r="E116" s="16">
        <f>+Enero!E116+Febrero!E116+Marzo!E116+Abril!E116+Mayo!E116+Junio!E116+Julio!E116+Agosto!E116+Septiembre!E116+Octubre!E116+Noviembre!E116+Diciembre!E116</f>
        <v>4880609.8499999987</v>
      </c>
      <c r="F116" s="16">
        <f>+Enero!F116+Febrero!F116+Marzo!F116+Abril!F116+Mayo!F116+Junio!F116+Julio!F116+Agosto!F116+Septiembre!F116+Octubre!F116+Noviembre!F116+Diciembre!F116</f>
        <v>5357922.2567092795</v>
      </c>
      <c r="G116" s="16">
        <f>+Enero!G116+Febrero!G116+Marzo!G116+Abril!G116+Mayo!G116+Junio!G116+Julio!G116+Agosto!G116+Septiembre!G116+Octubre!G116+Noviembre!G116+Diciembre!G116</f>
        <v>524735.31999999995</v>
      </c>
      <c r="H116" s="16">
        <f>+Enero!H116+Febrero!H116+Marzo!H116+Abril!H116+Mayo!H116+Junio!H116+Julio!H116+Agosto!H116+Septiembre!H116+Octubre!H116+Noviembre!H116+Diciembre!H116</f>
        <v>0</v>
      </c>
      <c r="I116" s="15">
        <f t="shared" si="3"/>
        <v>10763267.426709279</v>
      </c>
    </row>
    <row r="117" spans="1:9" ht="15.75" x14ac:dyDescent="0.25">
      <c r="A117" s="9"/>
      <c r="B117" s="9"/>
      <c r="C117" s="10"/>
      <c r="D117" s="14" t="s">
        <v>113</v>
      </c>
      <c r="E117" s="16">
        <f>+Enero!E117+Febrero!E117+Marzo!E117+Abril!E117+Mayo!E117+Junio!E117+Julio!E117+Agosto!E117+Septiembre!E117+Octubre!E117+Noviembre!E117+Diciembre!E117</f>
        <v>3589747.5300000003</v>
      </c>
      <c r="F117" s="16">
        <f>+Enero!F117+Febrero!F117+Marzo!F117+Abril!F117+Mayo!F117+Junio!F117+Julio!F117+Agosto!F117+Septiembre!F117+Octubre!F117+Noviembre!F117+Diciembre!F117</f>
        <v>4137602.4812868587</v>
      </c>
      <c r="G117" s="16">
        <f>+Enero!G117+Febrero!G117+Marzo!G117+Abril!G117+Mayo!G117+Junio!G117+Julio!G117+Agosto!G117+Septiembre!G117+Octubre!G117+Noviembre!G117+Diciembre!G117</f>
        <v>1319986.1500000001</v>
      </c>
      <c r="H117" s="16">
        <f>+Enero!H117+Febrero!H117+Marzo!H117+Abril!H117+Mayo!H117+Junio!H117+Julio!H117+Agosto!H117+Septiembre!H117+Octubre!H117+Noviembre!H117+Diciembre!H117</f>
        <v>0</v>
      </c>
      <c r="I117" s="15">
        <f t="shared" si="3"/>
        <v>9047336.1612868588</v>
      </c>
    </row>
    <row r="118" spans="1:9" ht="15.75" x14ac:dyDescent="0.25">
      <c r="A118" s="9"/>
      <c r="B118" s="9"/>
      <c r="C118" s="10"/>
      <c r="D118" s="14" t="s">
        <v>114</v>
      </c>
      <c r="E118" s="16">
        <f>+Enero!E118+Febrero!E118+Marzo!E118+Abril!E118+Mayo!E118+Junio!E118+Julio!E118+Agosto!E118+Septiembre!E118+Octubre!E118+Noviembre!E118+Diciembre!E118</f>
        <v>7577125.0099999998</v>
      </c>
      <c r="F118" s="16">
        <f>+Enero!F118+Febrero!F118+Marzo!F118+Abril!F118+Mayo!F118+Junio!F118+Julio!F118+Agosto!F118+Septiembre!F118+Octubre!F118+Noviembre!F118+Diciembre!F118</f>
        <v>6460637.4673881093</v>
      </c>
      <c r="G118" s="16">
        <f>+Enero!G118+Febrero!G118+Marzo!G118+Abril!G118+Mayo!G118+Junio!G118+Julio!G118+Agosto!G118+Septiembre!G118+Octubre!G118+Noviembre!G118+Diciembre!G118</f>
        <v>1557265.17</v>
      </c>
      <c r="H118" s="16">
        <f>+Enero!H118+Febrero!H118+Marzo!H118+Abril!H118+Mayo!H118+Junio!H118+Julio!H118+Agosto!H118+Septiembre!H118+Octubre!H118+Noviembre!H118+Diciembre!H118</f>
        <v>0</v>
      </c>
      <c r="I118" s="15">
        <f t="shared" si="3"/>
        <v>15595027.64738811</v>
      </c>
    </row>
    <row r="119" spans="1:9" ht="15.75" x14ac:dyDescent="0.25">
      <c r="A119" s="9"/>
      <c r="B119" s="9"/>
      <c r="C119" s="10"/>
      <c r="D119" s="14" t="s">
        <v>115</v>
      </c>
      <c r="E119" s="16">
        <f>+Enero!E119+Febrero!E119+Marzo!E119+Abril!E119+Mayo!E119+Junio!E119+Julio!E119+Agosto!E119+Septiembre!E119+Octubre!E119+Noviembre!E119+Diciembre!E119</f>
        <v>1842275.33</v>
      </c>
      <c r="F119" s="16">
        <f>+Enero!F119+Febrero!F119+Marzo!F119+Abril!F119+Mayo!F119+Junio!F119+Julio!F119+Agosto!F119+Septiembre!F119+Octubre!F119+Noviembre!F119+Diciembre!F119</f>
        <v>627597.4004854199</v>
      </c>
      <c r="G119" s="16">
        <f>+Enero!G119+Febrero!G119+Marzo!G119+Abril!G119+Mayo!G119+Junio!G119+Julio!G119+Agosto!G119+Septiembre!G119+Octubre!G119+Noviembre!G119+Diciembre!G119</f>
        <v>765408.81</v>
      </c>
      <c r="H119" s="16">
        <f>+Enero!H119+Febrero!H119+Marzo!H119+Abril!H119+Mayo!H119+Junio!H119+Julio!H119+Agosto!H119+Septiembre!H119+Octubre!H119+Noviembre!H119+Diciembre!H119</f>
        <v>0</v>
      </c>
      <c r="I119" s="15">
        <f t="shared" si="3"/>
        <v>3235281.5404854198</v>
      </c>
    </row>
    <row r="120" spans="1:9" ht="15.75" x14ac:dyDescent="0.25">
      <c r="A120" s="9"/>
      <c r="B120" s="9"/>
      <c r="C120" s="10"/>
      <c r="D120" s="14" t="s">
        <v>116</v>
      </c>
      <c r="E120" s="16">
        <f>+Enero!E120+Febrero!E120+Marzo!E120+Abril!E120+Mayo!E120+Junio!E120+Julio!E120+Agosto!E120+Septiembre!E120+Octubre!E120+Noviembre!E120+Diciembre!E120</f>
        <v>21066864.369999997</v>
      </c>
      <c r="F120" s="16">
        <f>+Enero!F120+Febrero!F120+Marzo!F120+Abril!F120+Mayo!F120+Junio!F120+Julio!F120+Agosto!F120+Septiembre!F120+Octubre!F120+Noviembre!F120+Diciembre!F120</f>
        <v>2742900.4557791958</v>
      </c>
      <c r="G120" s="16">
        <f>+Enero!G120+Febrero!G120+Marzo!G120+Abril!G120+Mayo!G120+Junio!G120+Julio!G120+Agosto!G120+Septiembre!G120+Octubre!G120+Noviembre!G120+Diciembre!G120</f>
        <v>1740648.9499999997</v>
      </c>
      <c r="H120" s="16">
        <f>+Enero!H120+Febrero!H120+Marzo!H120+Abril!H120+Mayo!H120+Junio!H120+Julio!H120+Agosto!H120+Septiembre!H120+Octubre!H120+Noviembre!H120+Diciembre!H120</f>
        <v>0</v>
      </c>
      <c r="I120" s="15">
        <f t="shared" si="3"/>
        <v>25550413.775779191</v>
      </c>
    </row>
    <row r="121" spans="1:9" ht="15.75" x14ac:dyDescent="0.25">
      <c r="A121" s="9"/>
      <c r="B121" s="9"/>
      <c r="C121" s="10"/>
      <c r="D121" s="14" t="s">
        <v>117</v>
      </c>
      <c r="E121" s="16">
        <f>+Enero!E121+Febrero!E121+Marzo!E121+Abril!E121+Mayo!E121+Junio!E121+Julio!E121+Agosto!E121+Septiembre!E121+Octubre!E121+Noviembre!E121+Diciembre!E121</f>
        <v>7649219.2300000004</v>
      </c>
      <c r="F121" s="16">
        <f>+Enero!F121+Febrero!F121+Marzo!F121+Abril!F121+Mayo!F121+Junio!F121+Julio!F121+Agosto!F121+Septiembre!F121+Octubre!F121+Noviembre!F121+Diciembre!F121</f>
        <v>3434575.3971279142</v>
      </c>
      <c r="G121" s="16">
        <f>+Enero!G121+Febrero!G121+Marzo!G121+Abril!G121+Mayo!G121+Junio!G121+Julio!G121+Agosto!G121+Septiembre!G121+Octubre!G121+Noviembre!G121+Diciembre!G121</f>
        <v>1100550.98</v>
      </c>
      <c r="H121" s="16">
        <f>+Enero!H121+Febrero!H121+Marzo!H121+Abril!H121+Mayo!H121+Junio!H121+Julio!H121+Agosto!H121+Septiembre!H121+Octubre!H121+Noviembre!H121+Diciembre!H121</f>
        <v>0</v>
      </c>
      <c r="I121" s="15">
        <f t="shared" si="3"/>
        <v>12184345.607127916</v>
      </c>
    </row>
    <row r="122" spans="1:9" ht="15.75" x14ac:dyDescent="0.25">
      <c r="A122" s="9"/>
      <c r="B122" s="9"/>
      <c r="C122" s="10"/>
      <c r="D122" s="14" t="s">
        <v>118</v>
      </c>
      <c r="E122" s="16">
        <f>+Enero!E122+Febrero!E122+Marzo!E122+Abril!E122+Mayo!E122+Junio!E122+Julio!E122+Agosto!E122+Septiembre!E122+Octubre!E122+Noviembre!E122+Diciembre!E122</f>
        <v>8618003.7999999989</v>
      </c>
      <c r="F122" s="16">
        <f>+Enero!F122+Febrero!F122+Marzo!F122+Abril!F122+Mayo!F122+Junio!F122+Julio!F122+Agosto!F122+Septiembre!F122+Octubre!F122+Noviembre!F122+Diciembre!F122</f>
        <v>3000938.3901727712</v>
      </c>
      <c r="G122" s="16">
        <f>+Enero!G122+Febrero!G122+Marzo!G122+Abril!G122+Mayo!G122+Junio!G122+Julio!G122+Agosto!G122+Septiembre!G122+Octubre!G122+Noviembre!G122+Diciembre!G122</f>
        <v>1518419.84</v>
      </c>
      <c r="H122" s="16">
        <f>+Enero!H122+Febrero!H122+Marzo!H122+Abril!H122+Mayo!H122+Junio!H122+Julio!H122+Agosto!H122+Septiembre!H122+Octubre!H122+Noviembre!H122+Diciembre!H122</f>
        <v>0</v>
      </c>
      <c r="I122" s="15">
        <f t="shared" si="3"/>
        <v>13137362.030172769</v>
      </c>
    </row>
    <row r="123" spans="1:9" ht="15.75" x14ac:dyDescent="0.25">
      <c r="A123" s="9"/>
      <c r="B123" s="9"/>
      <c r="C123" s="10"/>
      <c r="D123" s="14" t="s">
        <v>119</v>
      </c>
      <c r="E123" s="16">
        <f>+Enero!E123+Febrero!E123+Marzo!E123+Abril!E123+Mayo!E123+Junio!E123+Julio!E123+Agosto!E123+Septiembre!E123+Octubre!E123+Noviembre!E123+Diciembre!E123</f>
        <v>8600357.6700000018</v>
      </c>
      <c r="F123" s="16">
        <f>+Enero!F123+Febrero!F123+Marzo!F123+Abril!F123+Mayo!F123+Junio!F123+Julio!F123+Agosto!F123+Septiembre!F123+Octubre!F123+Noviembre!F123+Diciembre!F123</f>
        <v>5513668.5395341134</v>
      </c>
      <c r="G123" s="16">
        <f>+Enero!G123+Febrero!G123+Marzo!G123+Abril!G123+Mayo!G123+Junio!G123+Julio!G123+Agosto!G123+Septiembre!G123+Octubre!G123+Noviembre!G123+Diciembre!G123</f>
        <v>836799.56</v>
      </c>
      <c r="H123" s="16">
        <f>+Enero!H123+Febrero!H123+Marzo!H123+Abril!H123+Mayo!H123+Junio!H123+Julio!H123+Agosto!H123+Septiembre!H123+Octubre!H123+Noviembre!H123+Diciembre!H123</f>
        <v>0</v>
      </c>
      <c r="I123" s="15">
        <f t="shared" si="3"/>
        <v>14950825.769534117</v>
      </c>
    </row>
    <row r="124" spans="1:9" ht="15.75" x14ac:dyDescent="0.25">
      <c r="A124" s="9"/>
      <c r="B124" s="9"/>
      <c r="C124" s="10"/>
      <c r="D124" s="14" t="s">
        <v>120</v>
      </c>
      <c r="E124" s="16">
        <f>+Enero!E124+Febrero!E124+Marzo!E124+Abril!E124+Mayo!E124+Junio!E124+Julio!E124+Agosto!E124+Septiembre!E124+Octubre!E124+Noviembre!E124+Diciembre!E124</f>
        <v>242846.38999999998</v>
      </c>
      <c r="F124" s="16">
        <f>+Enero!F124+Febrero!F124+Marzo!F124+Abril!F124+Mayo!F124+Junio!F124+Julio!F124+Agosto!F124+Septiembre!F124+Octubre!F124+Noviembre!F124+Diciembre!F124</f>
        <v>0</v>
      </c>
      <c r="G124" s="16">
        <f>+Enero!G124+Febrero!G124+Marzo!G124+Abril!G124+Mayo!G124+Junio!G124+Julio!G124+Agosto!G124+Septiembre!G124+Octubre!G124+Noviembre!G124+Diciembre!G124</f>
        <v>4464901.1500000004</v>
      </c>
      <c r="H124" s="16">
        <f>+Enero!H124+Febrero!H124+Marzo!H124+Abril!H124+Mayo!H124+Junio!H124+Julio!H124+Agosto!H124+Septiembre!H124+Octubre!H124+Noviembre!H124+Diciembre!H124</f>
        <v>14792286.835000001</v>
      </c>
      <c r="I124" s="15">
        <f t="shared" si="3"/>
        <v>19500034.375</v>
      </c>
    </row>
    <row r="125" spans="1:9" ht="15.75" x14ac:dyDescent="0.25">
      <c r="A125" s="9"/>
      <c r="B125" s="9"/>
      <c r="C125" s="10"/>
      <c r="D125" s="14" t="s">
        <v>121</v>
      </c>
      <c r="E125" s="16">
        <f>+Enero!E125+Febrero!E125+Marzo!E125+Abril!E125+Mayo!E125+Junio!E125+Julio!E125+Agosto!E125+Septiembre!E125+Octubre!E125+Noviembre!E125+Diciembre!E125</f>
        <v>0</v>
      </c>
      <c r="F125" s="16">
        <f>+Enero!F125+Febrero!F125+Marzo!F125+Abril!F125+Mayo!F125+Junio!F125+Julio!F125+Agosto!F125+Septiembre!F125+Octubre!F125+Noviembre!F125+Diciembre!F125</f>
        <v>0</v>
      </c>
      <c r="G125" s="16">
        <f>+Enero!G125+Febrero!G125+Marzo!G125+Abril!G125+Mayo!G125+Junio!G125+Julio!G125+Agosto!G125+Septiembre!G125+Octubre!G125+Noviembre!G125+Diciembre!G125</f>
        <v>12394799.9</v>
      </c>
      <c r="H125" s="16">
        <f>+Enero!H125+Febrero!H125+Marzo!H125+Abril!H125+Mayo!H125+Junio!H125+Julio!H125+Agosto!H125+Septiembre!H125+Octubre!H125+Noviembre!H125+Diciembre!H125</f>
        <v>3413901.4549999996</v>
      </c>
      <c r="I125" s="15">
        <f t="shared" si="3"/>
        <v>15808701.355</v>
      </c>
    </row>
    <row r="126" spans="1:9" ht="15.75" x14ac:dyDescent="0.25">
      <c r="A126" s="9"/>
      <c r="B126" s="9"/>
      <c r="C126" s="10"/>
      <c r="D126" s="14" t="s">
        <v>122</v>
      </c>
      <c r="E126" s="16">
        <f>+Enero!E126+Febrero!E126+Marzo!E126+Abril!E126+Mayo!E126+Junio!E126+Julio!E126+Agosto!E126+Septiembre!E126+Octubre!E126+Noviembre!E126+Diciembre!E126</f>
        <v>61083.24000000002</v>
      </c>
      <c r="F126" s="16">
        <f>+Enero!F126+Febrero!F126+Marzo!F126+Abril!F126+Mayo!F126+Junio!F126+Julio!F126+Agosto!F126+Septiembre!F126+Octubre!F126+Noviembre!F126+Diciembre!F126</f>
        <v>0</v>
      </c>
      <c r="G126" s="16">
        <f>+Enero!G126+Febrero!G126+Marzo!G126+Abril!G126+Mayo!G126+Junio!G126+Julio!G126+Agosto!G126+Septiembre!G126+Octubre!G126+Noviembre!G126+Diciembre!G126</f>
        <v>5788700.0700000003</v>
      </c>
      <c r="H126" s="16">
        <f>+Enero!H126+Febrero!H126+Marzo!H126+Abril!H126+Mayo!H126+Junio!H126+Julio!H126+Agosto!H126+Septiembre!H126+Octubre!H126+Noviembre!H126+Diciembre!H126</f>
        <v>0</v>
      </c>
      <c r="I126" s="15">
        <f t="shared" si="3"/>
        <v>5849783.3100000005</v>
      </c>
    </row>
    <row r="127" spans="1:9" ht="15.75" x14ac:dyDescent="0.25">
      <c r="A127" s="9"/>
      <c r="B127" s="9"/>
      <c r="C127" s="10"/>
      <c r="D127" s="14" t="s">
        <v>123</v>
      </c>
      <c r="E127" s="16">
        <f>+Enero!E127+Febrero!E127+Marzo!E127+Abril!E127+Mayo!E127+Junio!E127+Julio!E127+Agosto!E127+Septiembre!E127+Octubre!E127+Noviembre!E127+Diciembre!E127</f>
        <v>5589318.9899999993</v>
      </c>
      <c r="F127" s="16">
        <f>+Enero!F127+Febrero!F127+Marzo!F127+Abril!F127+Mayo!F127+Junio!F127+Julio!F127+Agosto!F127+Septiembre!F127+Octubre!F127+Noviembre!F127+Diciembre!F127</f>
        <v>1162251.0943944578</v>
      </c>
      <c r="G127" s="16">
        <f>+Enero!G127+Febrero!G127+Marzo!G127+Abril!G127+Mayo!G127+Junio!G127+Julio!G127+Agosto!G127+Septiembre!G127+Octubre!G127+Noviembre!G127+Diciembre!G127</f>
        <v>3724759.1500000004</v>
      </c>
      <c r="H127" s="16">
        <f>+Enero!H127+Febrero!H127+Marzo!H127+Abril!H127+Mayo!H127+Junio!H127+Julio!H127+Agosto!H127+Septiembre!H127+Octubre!H127+Noviembre!H127+Diciembre!H127</f>
        <v>0</v>
      </c>
      <c r="I127" s="15">
        <f t="shared" si="3"/>
        <v>10476329.234394457</v>
      </c>
    </row>
    <row r="128" spans="1:9" ht="15.75" x14ac:dyDescent="0.25">
      <c r="A128" s="9"/>
      <c r="B128" s="9"/>
      <c r="C128" s="10"/>
      <c r="D128" s="14" t="s">
        <v>124</v>
      </c>
      <c r="E128" s="16">
        <f>+Enero!E128+Febrero!E128+Marzo!E128+Abril!E128+Mayo!E128+Junio!E128+Julio!E128+Agosto!E128+Septiembre!E128+Octubre!E128+Noviembre!E128+Diciembre!E128</f>
        <v>11168409.98</v>
      </c>
      <c r="F128" s="16">
        <f>+Enero!F128+Febrero!F128+Marzo!F128+Abril!F128+Mayo!F128+Junio!F128+Julio!F128+Agosto!F128+Septiembre!F128+Octubre!F128+Noviembre!F128+Diciembre!F128</f>
        <v>3626200.5849958872</v>
      </c>
      <c r="G128" s="16">
        <f>+Enero!G128+Febrero!G128+Marzo!G128+Abril!G128+Mayo!G128+Junio!G128+Julio!G128+Agosto!G128+Septiembre!G128+Octubre!G128+Noviembre!G128+Diciembre!G128</f>
        <v>1802690.2000000002</v>
      </c>
      <c r="H128" s="16">
        <f>+Enero!H128+Febrero!H128+Marzo!H128+Abril!H128+Mayo!H128+Junio!H128+Julio!H128+Agosto!H128+Septiembre!H128+Octubre!H128+Noviembre!H128+Diciembre!H128</f>
        <v>0</v>
      </c>
      <c r="I128" s="15">
        <f t="shared" si="3"/>
        <v>16597300.764995888</v>
      </c>
    </row>
    <row r="129" spans="1:9" ht="15.75" x14ac:dyDescent="0.25">
      <c r="A129" s="9"/>
      <c r="B129" s="9"/>
      <c r="C129" s="10"/>
      <c r="D129" s="14" t="s">
        <v>125</v>
      </c>
      <c r="E129" s="16">
        <f>+Enero!E129+Febrero!E129+Marzo!E129+Abril!E129+Mayo!E129+Junio!E129+Julio!E129+Agosto!E129+Septiembre!E129+Octubre!E129+Noviembre!E129+Diciembre!E129</f>
        <v>3495330.55</v>
      </c>
      <c r="F129" s="16">
        <f>+Enero!F129+Febrero!F129+Marzo!F129+Abril!F129+Mayo!F129+Junio!F129+Julio!F129+Agosto!F129+Septiembre!F129+Octubre!F129+Noviembre!F129+Diciembre!F129</f>
        <v>1754973.4693314577</v>
      </c>
      <c r="G129" s="16">
        <f>+Enero!G129+Febrero!G129+Marzo!G129+Abril!G129+Mayo!G129+Junio!G129+Julio!G129+Agosto!G129+Septiembre!G129+Octubre!G129+Noviembre!G129+Diciembre!G129</f>
        <v>921069.32000000007</v>
      </c>
      <c r="H129" s="16">
        <f>+Enero!H129+Febrero!H129+Marzo!H129+Abril!H129+Mayo!H129+Junio!H129+Julio!H129+Agosto!H129+Septiembre!H129+Octubre!H129+Noviembre!H129+Diciembre!H129</f>
        <v>0</v>
      </c>
      <c r="I129" s="15">
        <f t="shared" si="3"/>
        <v>6171373.3393314574</v>
      </c>
    </row>
    <row r="130" spans="1:9" ht="15.75" x14ac:dyDescent="0.25">
      <c r="A130" s="9"/>
      <c r="B130" s="9"/>
      <c r="C130" s="10"/>
      <c r="D130" s="14" t="s">
        <v>126</v>
      </c>
      <c r="E130" s="16">
        <f>+Enero!E130+Febrero!E130+Marzo!E130+Abril!E130+Mayo!E130+Junio!E130+Julio!E130+Agosto!E130+Septiembre!E130+Octubre!E130+Noviembre!E130+Diciembre!E130</f>
        <v>2425154.5199999996</v>
      </c>
      <c r="F130" s="16">
        <f>+Enero!F130+Febrero!F130+Marzo!F130+Abril!F130+Mayo!F130+Junio!F130+Julio!F130+Agosto!F130+Septiembre!F130+Octubre!F130+Noviembre!F130+Diciembre!F130</f>
        <v>3091546.8910868498</v>
      </c>
      <c r="G130" s="16">
        <f>+Enero!G130+Febrero!G130+Marzo!G130+Abril!G130+Mayo!G130+Junio!G130+Julio!G130+Agosto!G130+Septiembre!G130+Octubre!G130+Noviembre!G130+Diciembre!G130</f>
        <v>473319.56</v>
      </c>
      <c r="H130" s="16">
        <f>+Enero!H130+Febrero!H130+Marzo!H130+Abril!H130+Mayo!H130+Junio!H130+Julio!H130+Agosto!H130+Septiembre!H130+Octubre!H130+Noviembre!H130+Diciembre!H130</f>
        <v>0</v>
      </c>
      <c r="I130" s="15">
        <f t="shared" si="3"/>
        <v>5990020.9710868495</v>
      </c>
    </row>
    <row r="131" spans="1:9" ht="15.75" x14ac:dyDescent="0.25">
      <c r="A131" s="9"/>
      <c r="B131" s="9"/>
      <c r="C131" s="10"/>
      <c r="D131" s="14" t="s">
        <v>127</v>
      </c>
      <c r="E131" s="16">
        <f>+Enero!E131+Febrero!E131+Marzo!E131+Abril!E131+Mayo!E131+Junio!E131+Julio!E131+Agosto!E131+Septiembre!E131+Octubre!E131+Noviembre!E131+Diciembre!E131</f>
        <v>25685773.640000001</v>
      </c>
      <c r="F131" s="16">
        <f>+Enero!F131+Febrero!F131+Marzo!F131+Abril!F131+Mayo!F131+Junio!F131+Julio!F131+Agosto!F131+Septiembre!F131+Octubre!F131+Noviembre!F131+Diciembre!F131</f>
        <v>16896719.374207001</v>
      </c>
      <c r="G131" s="16">
        <f>+Enero!G131+Febrero!G131+Marzo!G131+Abril!G131+Mayo!G131+Junio!G131+Julio!G131+Agosto!G131+Septiembre!G131+Octubre!G131+Noviembre!G131+Diciembre!G131</f>
        <v>8945777.709999999</v>
      </c>
      <c r="H131" s="16">
        <f>+Enero!H131+Febrero!H131+Marzo!H131+Abril!H131+Mayo!H131+Junio!H131+Julio!H131+Agosto!H131+Septiembre!H131+Octubre!H131+Noviembre!H131+Diciembre!H131</f>
        <v>0</v>
      </c>
      <c r="I131" s="15">
        <f t="shared" si="3"/>
        <v>51528270.724207006</v>
      </c>
    </row>
    <row r="132" spans="1:9" ht="15.75" x14ac:dyDescent="0.25">
      <c r="A132" s="9"/>
      <c r="B132" s="9"/>
      <c r="C132" s="10"/>
      <c r="D132" s="14" t="s">
        <v>128</v>
      </c>
      <c r="E132" s="16">
        <f>+Enero!E132+Febrero!E132+Marzo!E132+Abril!E132+Mayo!E132+Junio!E132+Julio!E132+Agosto!E132+Septiembre!E132+Octubre!E132+Noviembre!E132+Diciembre!E132</f>
        <v>5699707.9299999997</v>
      </c>
      <c r="F132" s="16">
        <f>+Enero!F132+Febrero!F132+Marzo!F132+Abril!F132+Mayo!F132+Junio!F132+Julio!F132+Agosto!F132+Septiembre!F132+Octubre!F132+Noviembre!F132+Diciembre!F132</f>
        <v>10367198.078110904</v>
      </c>
      <c r="G132" s="16">
        <f>+Enero!G132+Febrero!G132+Marzo!G132+Abril!G132+Mayo!G132+Junio!G132+Julio!G132+Agosto!G132+Septiembre!G132+Octubre!G132+Noviembre!G132+Diciembre!G132</f>
        <v>476749.63999999996</v>
      </c>
      <c r="H132" s="16">
        <f>+Enero!H132+Febrero!H132+Marzo!H132+Abril!H132+Mayo!H132+Junio!H132+Julio!H132+Agosto!H132+Septiembre!H132+Octubre!H132+Noviembre!H132+Diciembre!H132</f>
        <v>0</v>
      </c>
      <c r="I132" s="15">
        <f t="shared" si="3"/>
        <v>16543655.648110904</v>
      </c>
    </row>
    <row r="133" spans="1:9" ht="15.75" x14ac:dyDescent="0.25">
      <c r="A133" s="9"/>
      <c r="B133" s="9"/>
      <c r="C133" s="10"/>
      <c r="D133" s="14" t="s">
        <v>129</v>
      </c>
      <c r="E133" s="16">
        <f>+Enero!E133+Febrero!E133+Marzo!E133+Abril!E133+Mayo!E133+Junio!E133+Julio!E133+Agosto!E133+Septiembre!E133+Octubre!E133+Noviembre!E133+Diciembre!E133</f>
        <v>4142115.4</v>
      </c>
      <c r="F133" s="16">
        <f>+Enero!F133+Febrero!F133+Marzo!F133+Abril!F133+Mayo!F133+Junio!F133+Julio!F133+Agosto!F133+Septiembre!F133+Octubre!F133+Noviembre!F133+Diciembre!F133</f>
        <v>0</v>
      </c>
      <c r="G133" s="16">
        <f>+Enero!G133+Febrero!G133+Marzo!G133+Abril!G133+Mayo!G133+Junio!G133+Julio!G133+Agosto!G133+Septiembre!G133+Octubre!G133+Noviembre!G133+Diciembre!G133</f>
        <v>9472020.4300000016</v>
      </c>
      <c r="H133" s="16">
        <f>+Enero!H133+Febrero!H133+Marzo!H133+Abril!H133+Mayo!H133+Junio!H133+Julio!H133+Agosto!H133+Septiembre!H133+Octubre!H133+Noviembre!H133+Diciembre!H133</f>
        <v>7258773.4850000003</v>
      </c>
      <c r="I133" s="15">
        <f t="shared" si="3"/>
        <v>20872909.315000001</v>
      </c>
    </row>
    <row r="134" spans="1:9" ht="15.75" x14ac:dyDescent="0.25">
      <c r="A134" s="9"/>
      <c r="B134" s="9"/>
      <c r="C134" s="10"/>
      <c r="D134" s="14" t="s">
        <v>130</v>
      </c>
      <c r="E134" s="16">
        <f>+Enero!E134+Febrero!E134+Marzo!E134+Abril!E134+Mayo!E134+Junio!E134+Julio!E134+Agosto!E134+Septiembre!E134+Octubre!E134+Noviembre!E134+Diciembre!E134</f>
        <v>1033177.02</v>
      </c>
      <c r="F134" s="16">
        <f>+Enero!F134+Febrero!F134+Marzo!F134+Abril!F134+Mayo!F134+Junio!F134+Julio!F134+Agosto!F134+Septiembre!F134+Octubre!F134+Noviembre!F134+Diciembre!F134</f>
        <v>511401.8962909719</v>
      </c>
      <c r="G134" s="16">
        <f>+Enero!G134+Febrero!G134+Marzo!G134+Abril!G134+Mayo!G134+Junio!G134+Julio!G134+Agosto!G134+Septiembre!G134+Octubre!G134+Noviembre!G134+Diciembre!G134</f>
        <v>53452.409999999996</v>
      </c>
      <c r="H134" s="16">
        <f>+Enero!H134+Febrero!H134+Marzo!H134+Abril!H134+Mayo!H134+Junio!H134+Julio!H134+Agosto!H134+Septiembre!H134+Octubre!H134+Noviembre!H134+Diciembre!H134</f>
        <v>0</v>
      </c>
      <c r="I134" s="15">
        <f t="shared" si="3"/>
        <v>1598031.3262909718</v>
      </c>
    </row>
    <row r="135" spans="1:9" ht="15.75" x14ac:dyDescent="0.25">
      <c r="A135" s="9"/>
      <c r="B135" s="9"/>
      <c r="C135" s="10"/>
      <c r="D135" s="14" t="s">
        <v>131</v>
      </c>
      <c r="E135" s="16">
        <f>+Enero!E135+Febrero!E135+Marzo!E135+Abril!E135+Mayo!E135+Junio!E135+Julio!E135+Agosto!E135+Septiembre!E135+Octubre!E135+Noviembre!E135+Diciembre!E135</f>
        <v>2132705.73</v>
      </c>
      <c r="F135" s="16">
        <f>+Enero!F135+Febrero!F135+Marzo!F135+Abril!F135+Mayo!F135+Junio!F135+Julio!F135+Agosto!F135+Septiembre!F135+Octubre!F135+Noviembre!F135+Diciembre!F135</f>
        <v>6462104.6700757733</v>
      </c>
      <c r="G135" s="16">
        <f>+Enero!G135+Febrero!G135+Marzo!G135+Abril!G135+Mayo!G135+Junio!G135+Julio!G135+Agosto!G135+Septiembre!G135+Octubre!G135+Noviembre!G135+Diciembre!G135</f>
        <v>755594.09</v>
      </c>
      <c r="H135" s="16">
        <f>+Enero!H135+Febrero!H135+Marzo!H135+Abril!H135+Mayo!H135+Junio!H135+Julio!H135+Agosto!H135+Septiembre!H135+Octubre!H135+Noviembre!H135+Diciembre!H135</f>
        <v>0</v>
      </c>
      <c r="I135" s="15">
        <f t="shared" si="3"/>
        <v>9350404.4900757726</v>
      </c>
    </row>
    <row r="136" spans="1:9" ht="15.75" x14ac:dyDescent="0.25">
      <c r="A136" s="9"/>
      <c r="B136" s="9"/>
      <c r="C136" s="10"/>
      <c r="D136" s="14" t="s">
        <v>132</v>
      </c>
      <c r="E136" s="16">
        <f>+Enero!E136+Febrero!E136+Marzo!E136+Abril!E136+Mayo!E136+Junio!E136+Julio!E136+Agosto!E136+Septiembre!E136+Octubre!E136+Noviembre!E136+Diciembre!E136</f>
        <v>19152515.620000001</v>
      </c>
      <c r="F136" s="16">
        <f>+Enero!F136+Febrero!F136+Marzo!F136+Abril!F136+Mayo!F136+Junio!F136+Julio!F136+Agosto!F136+Septiembre!F136+Octubre!F136+Noviembre!F136+Diciembre!F136</f>
        <v>7810304.8809330929</v>
      </c>
      <c r="G136" s="16">
        <f>+Enero!G136+Febrero!G136+Marzo!G136+Abril!G136+Mayo!G136+Junio!G136+Julio!G136+Agosto!G136+Septiembre!G136+Octubre!G136+Noviembre!G136+Diciembre!G136</f>
        <v>3649658.29</v>
      </c>
      <c r="H136" s="16">
        <f>+Enero!H136+Febrero!H136+Marzo!H136+Abril!H136+Mayo!H136+Junio!H136+Julio!H136+Agosto!H136+Septiembre!H136+Octubre!H136+Noviembre!H136+Diciembre!H136</f>
        <v>0</v>
      </c>
      <c r="I136" s="15">
        <f t="shared" si="3"/>
        <v>30612478.790933095</v>
      </c>
    </row>
    <row r="137" spans="1:9" ht="15.75" x14ac:dyDescent="0.25">
      <c r="A137" s="9"/>
      <c r="B137" s="9"/>
      <c r="C137" s="10"/>
      <c r="D137" s="14" t="s">
        <v>133</v>
      </c>
      <c r="E137" s="16">
        <f>+Enero!E137+Febrero!E137+Marzo!E137+Abril!E137+Mayo!E137+Junio!E137+Julio!E137+Agosto!E137+Septiembre!E137+Octubre!E137+Noviembre!E137+Diciembre!E137</f>
        <v>23374204.039999999</v>
      </c>
      <c r="F137" s="16">
        <f>+Enero!F137+Febrero!F137+Marzo!F137+Abril!F137+Mayo!F137+Junio!F137+Julio!F137+Agosto!F137+Septiembre!F137+Octubre!F137+Noviembre!F137+Diciembre!F137</f>
        <v>12280242.352414781</v>
      </c>
      <c r="G137" s="16">
        <f>+Enero!G137+Febrero!G137+Marzo!G137+Abril!G137+Mayo!G137+Junio!G137+Julio!G137+Agosto!G137+Septiembre!G137+Octubre!G137+Noviembre!G137+Diciembre!G137</f>
        <v>5368855.5899999999</v>
      </c>
      <c r="H137" s="16">
        <f>+Enero!H137+Febrero!H137+Marzo!H137+Abril!H137+Mayo!H137+Junio!H137+Julio!H137+Agosto!H137+Septiembre!H137+Octubre!H137+Noviembre!H137+Diciembre!H137</f>
        <v>0</v>
      </c>
      <c r="I137" s="15">
        <f t="shared" si="3"/>
        <v>41023301.982414782</v>
      </c>
    </row>
    <row r="138" spans="1:9" ht="15.75" x14ac:dyDescent="0.25">
      <c r="A138" s="9"/>
      <c r="B138" s="9"/>
      <c r="C138" s="10"/>
      <c r="D138" s="14" t="s">
        <v>134</v>
      </c>
      <c r="E138" s="16">
        <f>+Enero!E138+Febrero!E138+Marzo!E138+Abril!E138+Mayo!E138+Junio!E138+Julio!E138+Agosto!E138+Septiembre!E138+Octubre!E138+Noviembre!E138+Diciembre!E138</f>
        <v>0</v>
      </c>
      <c r="F138" s="16">
        <f>+Enero!F138+Febrero!F138+Marzo!F138+Abril!F138+Mayo!F138+Junio!F138+Julio!F138+Agosto!F138+Septiembre!F138+Octubre!F138+Noviembre!F138+Diciembre!F138</f>
        <v>0</v>
      </c>
      <c r="G138" s="16">
        <f>+Enero!G138+Febrero!G138+Marzo!G138+Abril!G138+Mayo!G138+Junio!G138+Julio!G138+Agosto!G138+Septiembre!G138+Octubre!G138+Noviembre!G138+Diciembre!G138</f>
        <v>9081166.6799999997</v>
      </c>
      <c r="H138" s="16">
        <f>+Enero!H138+Febrero!H138+Marzo!H138+Abril!H138+Mayo!H138+Junio!H138+Julio!H138+Agosto!H138+Septiembre!H138+Octubre!H138+Noviembre!H138+Diciembre!H138</f>
        <v>0</v>
      </c>
      <c r="I138" s="15">
        <f t="shared" ref="I138:I144" si="4">SUM(E138:H138)</f>
        <v>9081166.6799999997</v>
      </c>
    </row>
    <row r="139" spans="1:9" ht="15.75" x14ac:dyDescent="0.25">
      <c r="A139" s="9"/>
      <c r="B139" s="9"/>
      <c r="C139" s="10"/>
      <c r="D139" s="14" t="s">
        <v>135</v>
      </c>
      <c r="E139" s="16">
        <f>+Enero!E139+Febrero!E139+Marzo!E139+Abril!E139+Mayo!E139+Junio!E139+Julio!E139+Agosto!E139+Septiembre!E139+Octubre!E139+Noviembre!E139+Diciembre!E139</f>
        <v>2842780.64</v>
      </c>
      <c r="F139" s="16">
        <f>+Enero!F139+Febrero!F139+Marzo!F139+Abril!F139+Mayo!F139+Junio!F139+Julio!F139+Agosto!F139+Septiembre!F139+Octubre!F139+Noviembre!F139+Diciembre!F139</f>
        <v>1838687.2957783137</v>
      </c>
      <c r="G139" s="16">
        <f>+Enero!G139+Febrero!G139+Marzo!G139+Abril!G139+Mayo!G139+Junio!G139+Julio!G139+Agosto!G139+Septiembre!G139+Octubre!G139+Noviembre!G139+Diciembre!G139</f>
        <v>1028135.54</v>
      </c>
      <c r="H139" s="16">
        <f>+Enero!H139+Febrero!H139+Marzo!H139+Abril!H139+Mayo!H139+Junio!H139+Julio!H139+Agosto!H139+Septiembre!H139+Octubre!H139+Noviembre!H139+Diciembre!H139</f>
        <v>0</v>
      </c>
      <c r="I139" s="15">
        <f t="shared" si="4"/>
        <v>5709603.4757783143</v>
      </c>
    </row>
    <row r="140" spans="1:9" ht="15.75" x14ac:dyDescent="0.25">
      <c r="A140" s="9"/>
      <c r="B140" s="9"/>
      <c r="C140" s="10"/>
      <c r="D140" s="14" t="s">
        <v>136</v>
      </c>
      <c r="E140" s="16">
        <f>+Enero!E140+Febrero!E140+Marzo!E140+Abril!E140+Mayo!E140+Junio!E140+Julio!E140+Agosto!E140+Septiembre!E140+Octubre!E140+Noviembre!E140+Diciembre!E140</f>
        <v>13330998.220000001</v>
      </c>
      <c r="F140" s="16">
        <f>+Enero!F140+Febrero!F140+Marzo!F140+Abril!F140+Mayo!F140+Junio!F140+Julio!F140+Agosto!F140+Septiembre!F140+Octubre!F140+Noviembre!F140+Diciembre!F140</f>
        <v>13040404.844345998</v>
      </c>
      <c r="G140" s="16">
        <f>+Enero!G140+Febrero!G140+Marzo!G140+Abril!G140+Mayo!G140+Junio!G140+Julio!G140+Agosto!G140+Septiembre!G140+Octubre!G140+Noviembre!G140+Diciembre!G140</f>
        <v>2089692.75</v>
      </c>
      <c r="H140" s="16">
        <f>+Enero!H140+Febrero!H140+Marzo!H140+Abril!H140+Mayo!H140+Junio!H140+Julio!H140+Agosto!H140+Septiembre!H140+Octubre!H140+Noviembre!H140+Diciembre!H140</f>
        <v>0</v>
      </c>
      <c r="I140" s="15">
        <f t="shared" si="4"/>
        <v>28461095.814346001</v>
      </c>
    </row>
    <row r="141" spans="1:9" ht="15.75" x14ac:dyDescent="0.25">
      <c r="A141" s="9"/>
      <c r="B141" s="9"/>
      <c r="C141" s="10"/>
      <c r="D141" s="14" t="s">
        <v>137</v>
      </c>
      <c r="E141" s="16">
        <f>+Enero!E141+Febrero!E141+Marzo!E141+Abril!E141+Mayo!E141+Junio!E141+Julio!E141+Agosto!E141+Septiembre!E141+Octubre!E141+Noviembre!E141+Diciembre!E141</f>
        <v>0</v>
      </c>
      <c r="F141" s="16">
        <f>+Enero!F141+Febrero!F141+Marzo!F141+Abril!F141+Mayo!F141+Junio!F141+Julio!F141+Agosto!F141+Septiembre!F141+Octubre!F141+Noviembre!F141+Diciembre!F141</f>
        <v>0</v>
      </c>
      <c r="G141" s="16">
        <f>+Enero!G141+Febrero!G141+Marzo!G141+Abril!G141+Mayo!G141+Junio!G141+Julio!G141+Agosto!G141+Septiembre!G141+Octubre!G141+Noviembre!G141+Diciembre!G141</f>
        <v>10906821.060000001</v>
      </c>
      <c r="H141" s="16">
        <f>+Enero!H141+Febrero!H141+Marzo!H141+Abril!H141+Mayo!H141+Junio!H141+Julio!H141+Agosto!H141+Septiembre!H141+Octubre!H141+Noviembre!H141+Diciembre!H141</f>
        <v>1257502.2150000001</v>
      </c>
      <c r="I141" s="15">
        <f t="shared" si="4"/>
        <v>12164323.275</v>
      </c>
    </row>
    <row r="142" spans="1:9" ht="15.75" x14ac:dyDescent="0.25">
      <c r="A142" s="9"/>
      <c r="B142" s="9"/>
      <c r="C142" s="10"/>
      <c r="D142" s="14" t="s">
        <v>138</v>
      </c>
      <c r="E142" s="16">
        <f>+Enero!E142+Febrero!E142+Marzo!E142+Abril!E142+Mayo!E142+Junio!E142+Julio!E142+Agosto!E142+Septiembre!E142+Octubre!E142+Noviembre!E142+Diciembre!E142</f>
        <v>20853.829999999998</v>
      </c>
      <c r="F142" s="16">
        <f>+Enero!F142+Febrero!F142+Marzo!F142+Abril!F142+Mayo!F142+Junio!F142+Julio!F142+Agosto!F142+Septiembre!F142+Octubre!F142+Noviembre!F142+Diciembre!F142</f>
        <v>0</v>
      </c>
      <c r="G142" s="16">
        <f>+Enero!G142+Febrero!G142+Marzo!G142+Abril!G142+Mayo!G142+Junio!G142+Julio!G142+Agosto!G142+Septiembre!G142+Octubre!G142+Noviembre!G142+Diciembre!G142</f>
        <v>1559378.2300000002</v>
      </c>
      <c r="H142" s="16">
        <f>+Enero!H142+Febrero!H142+Marzo!H142+Abril!H142+Mayo!H142+Junio!H142+Julio!H142+Agosto!H142+Septiembre!H142+Octubre!H142+Noviembre!H142+Diciembre!H142</f>
        <v>0</v>
      </c>
      <c r="I142" s="15">
        <f t="shared" si="4"/>
        <v>1580232.0600000003</v>
      </c>
    </row>
    <row r="143" spans="1:9" ht="15.75" x14ac:dyDescent="0.25">
      <c r="A143" s="9"/>
      <c r="B143" s="9"/>
      <c r="C143" s="10"/>
      <c r="D143" s="14" t="s">
        <v>139</v>
      </c>
      <c r="E143" s="16">
        <f>+Enero!E143+Febrero!E143+Marzo!E143+Abril!E143+Mayo!E143+Junio!E143+Julio!E143+Agosto!E143+Septiembre!E143+Octubre!E143+Noviembre!E143+Diciembre!E143</f>
        <v>679451.89</v>
      </c>
      <c r="F143" s="16">
        <f>+Enero!F143+Febrero!F143+Marzo!F143+Abril!F143+Mayo!F143+Junio!F143+Julio!F143+Agosto!F143+Septiembre!F143+Octubre!F143+Noviembre!F143+Diciembre!F143</f>
        <v>12052477.857898258</v>
      </c>
      <c r="G143" s="16">
        <f>+Enero!G143+Febrero!G143+Marzo!G143+Abril!G143+Mayo!G143+Junio!G143+Julio!G143+Agosto!G143+Septiembre!G143+Octubre!G143+Noviembre!G143+Diciembre!G143</f>
        <v>266443.26</v>
      </c>
      <c r="H143" s="16">
        <f>+Enero!H143+Febrero!H143+Marzo!H143+Abril!H143+Mayo!H143+Junio!H143+Julio!H143+Agosto!H143+Septiembre!H143+Octubre!H143+Noviembre!H143+Diciembre!H143</f>
        <v>0</v>
      </c>
      <c r="I143" s="15">
        <f t="shared" si="4"/>
        <v>12998373.007898258</v>
      </c>
    </row>
    <row r="144" spans="1:9" ht="15.75" x14ac:dyDescent="0.25">
      <c r="A144" s="9"/>
      <c r="B144" s="9"/>
      <c r="C144" s="10"/>
      <c r="D144" s="14" t="s">
        <v>140</v>
      </c>
      <c r="E144" s="16">
        <f>+Enero!E144+Febrero!E144+Marzo!E144+Abril!E144+Mayo!E144+Junio!E144+Julio!E144+Agosto!E144+Septiembre!E144+Octubre!E144+Noviembre!E144+Diciembre!E144</f>
        <v>9715446.620000001</v>
      </c>
      <c r="F144" s="16">
        <f>+Enero!F144+Febrero!F144+Marzo!F144+Abril!F144+Mayo!F144+Junio!F144+Julio!F144+Agosto!F144+Septiembre!F144+Octubre!F144+Noviembre!F144+Diciembre!F144</f>
        <v>1464453.8571902898</v>
      </c>
      <c r="G144" s="16">
        <f>+Enero!G144+Febrero!G144+Marzo!G144+Abril!G144+Mayo!G144+Junio!G144+Julio!G144+Agosto!G144+Septiembre!G144+Octubre!G144+Noviembre!G144+Diciembre!G144</f>
        <v>2719026.13</v>
      </c>
      <c r="H144" s="16">
        <f>+Enero!H144+Febrero!H144+Marzo!H144+Abril!H144+Mayo!H144+Junio!H144+Julio!H144+Agosto!H144+Septiembre!H144+Octubre!H144+Noviembre!H144+Diciembre!H144</f>
        <v>0</v>
      </c>
      <c r="I144" s="15">
        <f t="shared" si="4"/>
        <v>13898926.607190292</v>
      </c>
    </row>
    <row r="145" spans="1:13" ht="24.75" customHeight="1" x14ac:dyDescent="0.2">
      <c r="A145" s="2"/>
      <c r="B145" s="2"/>
      <c r="C145" s="11"/>
      <c r="D145" s="17" t="s">
        <v>141</v>
      </c>
      <c r="E145" s="18">
        <f>SUM(E10:E144)</f>
        <v>988786092.92000008</v>
      </c>
      <c r="F145" s="18">
        <f>SUM(F10:F144)</f>
        <v>599199319.11047137</v>
      </c>
      <c r="G145" s="18">
        <f>SUM(G10:G144)</f>
        <v>434755142.04999977</v>
      </c>
      <c r="H145" s="18">
        <f>SUM(H10:H144)</f>
        <v>26722463.989999998</v>
      </c>
      <c r="I145" s="18">
        <f>SUM(I10:I144)</f>
        <v>2049463018.0704703</v>
      </c>
      <c r="K145" s="13"/>
      <c r="L145" s="13"/>
      <c r="M145" s="13"/>
    </row>
  </sheetData>
  <customSheetViews>
    <customSheetView guid="{F1F511AB-5865-40AB-8DB4-DDEDE7CBB603}" scale="80" showGridLines="0" fitToPage="1">
      <selection activeCell="I20" sqref="I20"/>
      <pageMargins left="0" right="0" top="0.19685039370078741" bottom="0.43307086614173229" header="0.15748031496062992" footer="0"/>
      <printOptions horizontalCentered="1"/>
      <pageSetup paperSize="9" scale="86" fitToHeight="7" orientation="landscape" horizontalDpi="300" verticalDpi="300" r:id="rId1"/>
      <headerFooter alignWithMargins="0">
        <oddFooter>&amp;C&amp;"Arial,Negrita"&amp;K09-024Ministerio de Economía &amp;"Arial,Normal"&amp;K000000| Subsecretaría de Coordinación Económica | Dirección Provincial de Coordinación Municipal&amp;R&amp;P</oddFooter>
      </headerFooter>
    </customSheetView>
    <customSheetView guid="{1154F945-E781-4016-ADEC-250E9B61A614}" scale="80" showGridLines="0" fitToPage="1">
      <pane xSplit="4" ySplit="9" topLeftCell="E10" activePane="bottomRight" state="frozen"/>
      <selection pane="bottomRight" activeCell="M10" sqref="M10"/>
      <pageMargins left="0" right="0" top="0.19685039370078741" bottom="0.43307086614173229" header="0.15748031496062992" footer="0"/>
      <printOptions horizontalCentered="1"/>
      <pageSetup paperSize="9" scale="85" fitToHeight="7" orientation="landscape" horizontalDpi="300" verticalDpi="300" r:id="rId2"/>
      <headerFooter alignWithMargins="0">
        <oddFooter>&amp;C&amp;"Arial,Negrita"&amp;K09-023MINISTERIO DE ECONOMÍA - SUBSECRETARÍA DE COORDINACIÓN ECONÓMICA
Dirección Provincial de Coordinación Municipal &amp;R&amp;P</oddFooter>
      </headerFooter>
    </customSheetView>
  </customSheetViews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3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N145"/>
  <sheetViews>
    <sheetView showGridLines="0" zoomScale="80" zoomScaleNormal="80" workbookViewId="0">
      <pane xSplit="4" ySplit="9" topLeftCell="E126" activePane="bottomRight" state="frozen"/>
      <selection activeCell="E10" sqref="E10"/>
      <selection pane="topRight" activeCell="E10" sqref="E10"/>
      <selection pane="bottomLeft" activeCell="E10" sqref="E10"/>
      <selection pane="bottomRight" activeCell="I126" sqref="I126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3.5" customHeight="1" x14ac:dyDescent="0.2">
      <c r="B2" s="2"/>
      <c r="C2" s="2"/>
      <c r="D2" s="19"/>
      <c r="E2" s="19"/>
      <c r="F2" s="19"/>
      <c r="G2" s="19"/>
      <c r="H2" s="19"/>
      <c r="I2" s="19"/>
    </row>
    <row r="3" spans="1:9" ht="8.25" customHeight="1" x14ac:dyDescent="0.2"/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4" t="s">
        <v>143</v>
      </c>
      <c r="E5" s="3"/>
      <c r="F5" s="3"/>
      <c r="G5" s="3"/>
      <c r="H5" s="3"/>
      <c r="I5" s="3"/>
    </row>
    <row r="6" spans="1:9" ht="21.75" customHeight="1" x14ac:dyDescent="0.3">
      <c r="D6" s="4" t="s">
        <v>146</v>
      </c>
      <c r="E6" s="3"/>
      <c r="F6" s="3"/>
      <c r="G6" s="3"/>
      <c r="H6" s="3"/>
      <c r="I6" s="3"/>
    </row>
    <row r="7" spans="1:9" ht="21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147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25435.23</v>
      </c>
      <c r="F10" s="16">
        <v>231656.19363210007</v>
      </c>
      <c r="G10" s="16">
        <v>97242.24000000002</v>
      </c>
      <c r="H10" s="16">
        <v>0</v>
      </c>
      <c r="I10" s="15">
        <f t="shared" ref="I10:I73" si="0">SUM(E10:H10)</f>
        <v>354333.6636321001</v>
      </c>
    </row>
    <row r="11" spans="1:9" ht="15.75" x14ac:dyDescent="0.25">
      <c r="A11" s="9"/>
      <c r="B11" s="9"/>
      <c r="C11" s="10"/>
      <c r="D11" s="14" t="s">
        <v>7</v>
      </c>
      <c r="E11" s="16">
        <v>47699.180000000008</v>
      </c>
      <c r="F11" s="16">
        <v>130023.23394544805</v>
      </c>
      <c r="G11" s="16">
        <v>79598.009999999995</v>
      </c>
      <c r="H11" s="16">
        <v>0</v>
      </c>
      <c r="I11" s="15">
        <f t="shared" si="0"/>
        <v>257320.42394544807</v>
      </c>
    </row>
    <row r="12" spans="1:9" ht="15.75" x14ac:dyDescent="0.25">
      <c r="A12" s="9"/>
      <c r="B12" s="9"/>
      <c r="C12" s="10"/>
      <c r="D12" s="14" t="s">
        <v>8</v>
      </c>
      <c r="E12" s="16">
        <v>135108.36000000002</v>
      </c>
      <c r="F12" s="16">
        <v>47138.164197936014</v>
      </c>
      <c r="G12" s="16">
        <v>51457.359999999993</v>
      </c>
      <c r="H12" s="16">
        <v>0</v>
      </c>
      <c r="I12" s="15">
        <f t="shared" si="0"/>
        <v>233703.88419793601</v>
      </c>
    </row>
    <row r="13" spans="1:9" ht="15.75" x14ac:dyDescent="0.25">
      <c r="A13" s="9"/>
      <c r="B13" s="9"/>
      <c r="C13" s="10"/>
      <c r="D13" s="14" t="s">
        <v>9</v>
      </c>
      <c r="E13" s="16">
        <v>71091.62000000001</v>
      </c>
      <c r="F13" s="16">
        <v>1247.3588962080003</v>
      </c>
      <c r="G13" s="16">
        <v>556960.07000000007</v>
      </c>
      <c r="H13" s="16">
        <v>0</v>
      </c>
      <c r="I13" s="15">
        <f t="shared" si="0"/>
        <v>629299.04889620806</v>
      </c>
    </row>
    <row r="14" spans="1:9" ht="15.75" x14ac:dyDescent="0.25">
      <c r="A14" s="9"/>
      <c r="B14" s="9"/>
      <c r="C14" s="10"/>
      <c r="D14" s="14" t="s">
        <v>10</v>
      </c>
      <c r="E14" s="16">
        <v>143477.65000000002</v>
      </c>
      <c r="F14" s="16">
        <v>52375.142656500015</v>
      </c>
      <c r="G14" s="16">
        <v>90985.73</v>
      </c>
      <c r="H14" s="16">
        <v>0</v>
      </c>
      <c r="I14" s="15">
        <f t="shared" si="0"/>
        <v>286838.52265650005</v>
      </c>
    </row>
    <row r="15" spans="1:9" ht="15.75" x14ac:dyDescent="0.25">
      <c r="A15" s="9"/>
      <c r="B15" s="9"/>
      <c r="C15" s="10"/>
      <c r="D15" s="14" t="s">
        <v>11</v>
      </c>
      <c r="E15" s="16">
        <v>242.58</v>
      </c>
      <c r="F15" s="16">
        <v>291.47905478400008</v>
      </c>
      <c r="G15" s="16">
        <v>566794.82999999996</v>
      </c>
      <c r="H15" s="16">
        <v>0</v>
      </c>
      <c r="I15" s="15">
        <f t="shared" si="0"/>
        <v>567328.88905478397</v>
      </c>
    </row>
    <row r="16" spans="1:9" ht="15.75" x14ac:dyDescent="0.25">
      <c r="A16" s="9"/>
      <c r="B16" s="9"/>
      <c r="C16" s="10"/>
      <c r="D16" s="14" t="s">
        <v>12</v>
      </c>
      <c r="E16" s="16">
        <v>113269.90000000001</v>
      </c>
      <c r="F16" s="16">
        <v>249738.61117042811</v>
      </c>
      <c r="G16" s="16">
        <v>111882.72000000003</v>
      </c>
      <c r="H16" s="16">
        <v>0</v>
      </c>
      <c r="I16" s="15">
        <f t="shared" si="0"/>
        <v>474891.23117042816</v>
      </c>
    </row>
    <row r="17" spans="1:9" ht="15.75" x14ac:dyDescent="0.25">
      <c r="A17" s="9"/>
      <c r="B17" s="9"/>
      <c r="C17" s="10"/>
      <c r="D17" s="14" t="s">
        <v>13</v>
      </c>
      <c r="E17" s="16">
        <v>268026.86</v>
      </c>
      <c r="F17" s="16">
        <v>229452.95489446807</v>
      </c>
      <c r="G17" s="16">
        <v>245043.87</v>
      </c>
      <c r="H17" s="16">
        <v>0</v>
      </c>
      <c r="I17" s="15">
        <f t="shared" si="0"/>
        <v>742523.68489446805</v>
      </c>
    </row>
    <row r="18" spans="1:9" ht="15.75" x14ac:dyDescent="0.25">
      <c r="A18" s="9"/>
      <c r="B18" s="9"/>
      <c r="C18" s="10"/>
      <c r="D18" s="14" t="s">
        <v>14</v>
      </c>
      <c r="E18" s="16">
        <v>14956.59</v>
      </c>
      <c r="F18" s="16">
        <v>18705.025372260006</v>
      </c>
      <c r="G18" s="16">
        <v>1108596.77</v>
      </c>
      <c r="H18" s="16">
        <v>0</v>
      </c>
      <c r="I18" s="15">
        <f t="shared" si="0"/>
        <v>1142258.3853722601</v>
      </c>
    </row>
    <row r="19" spans="1:9" ht="15.75" x14ac:dyDescent="0.25">
      <c r="A19" s="9"/>
      <c r="B19" s="9"/>
      <c r="C19" s="10"/>
      <c r="D19" s="14" t="s">
        <v>15</v>
      </c>
      <c r="E19" s="16">
        <v>168972.04000000004</v>
      </c>
      <c r="F19" s="16">
        <v>178533.06428354405</v>
      </c>
      <c r="G19" s="16">
        <v>184481.52999999997</v>
      </c>
      <c r="H19" s="16">
        <v>0</v>
      </c>
      <c r="I19" s="15">
        <f t="shared" si="0"/>
        <v>531986.63428354403</v>
      </c>
    </row>
    <row r="20" spans="1:9" ht="15.75" x14ac:dyDescent="0.25">
      <c r="A20" s="9"/>
      <c r="B20" s="9"/>
      <c r="C20" s="10"/>
      <c r="D20" s="14" t="s">
        <v>16</v>
      </c>
      <c r="E20" s="16">
        <v>122781.8</v>
      </c>
      <c r="F20" s="16">
        <v>49049.923880784016</v>
      </c>
      <c r="G20" s="16">
        <v>74574.16</v>
      </c>
      <c r="H20" s="16">
        <v>0</v>
      </c>
      <c r="I20" s="15">
        <f t="shared" si="0"/>
        <v>246405.88388078401</v>
      </c>
    </row>
    <row r="21" spans="1:9" ht="15.75" x14ac:dyDescent="0.25">
      <c r="A21" s="9"/>
      <c r="B21" s="9"/>
      <c r="C21" s="10"/>
      <c r="D21" s="14" t="s">
        <v>17</v>
      </c>
      <c r="E21" s="16">
        <v>194074.94</v>
      </c>
      <c r="F21" s="16">
        <v>213574.84770794408</v>
      </c>
      <c r="G21" s="16">
        <v>115038.47</v>
      </c>
      <c r="H21" s="16">
        <v>0</v>
      </c>
      <c r="I21" s="15">
        <f t="shared" si="0"/>
        <v>522688.25770794402</v>
      </c>
    </row>
    <row r="22" spans="1:9" ht="15.75" x14ac:dyDescent="0.25">
      <c r="A22" s="9"/>
      <c r="B22" s="9"/>
      <c r="C22" s="10"/>
      <c r="D22" s="14" t="s">
        <v>18</v>
      </c>
      <c r="E22" s="16">
        <v>23268.67</v>
      </c>
      <c r="F22" s="16">
        <v>9145.1553438480023</v>
      </c>
      <c r="G22" s="16">
        <v>368093.7</v>
      </c>
      <c r="H22" s="16">
        <v>0</v>
      </c>
      <c r="I22" s="15">
        <f t="shared" si="0"/>
        <v>400507.52534384804</v>
      </c>
    </row>
    <row r="23" spans="1:9" ht="15.75" x14ac:dyDescent="0.25">
      <c r="A23" s="9"/>
      <c r="B23" s="9"/>
      <c r="C23" s="10"/>
      <c r="D23" s="14" t="s">
        <v>19</v>
      </c>
      <c r="E23" s="16">
        <v>1873.0500000000002</v>
      </c>
      <c r="F23" s="16">
        <v>3408.804681132001</v>
      </c>
      <c r="G23" s="16">
        <v>138820.63</v>
      </c>
      <c r="H23" s="16">
        <v>0</v>
      </c>
      <c r="I23" s="15">
        <f t="shared" si="0"/>
        <v>144102.48468113202</v>
      </c>
    </row>
    <row r="24" spans="1:9" ht="15.75" x14ac:dyDescent="0.25">
      <c r="A24" s="9"/>
      <c r="B24" s="9"/>
      <c r="C24" s="10"/>
      <c r="D24" s="14" t="s">
        <v>20</v>
      </c>
      <c r="E24" s="16">
        <v>255440.18</v>
      </c>
      <c r="F24" s="16">
        <v>130980.18540104403</v>
      </c>
      <c r="G24" s="16">
        <v>196104.02000000002</v>
      </c>
      <c r="H24" s="16">
        <v>0</v>
      </c>
      <c r="I24" s="15">
        <f t="shared" si="0"/>
        <v>582524.38540104404</v>
      </c>
    </row>
    <row r="25" spans="1:9" ht="15.75" x14ac:dyDescent="0.25">
      <c r="A25" s="9"/>
      <c r="B25" s="9"/>
      <c r="C25" s="10"/>
      <c r="D25" s="14" t="s">
        <v>21</v>
      </c>
      <c r="E25" s="16">
        <v>88885.29</v>
      </c>
      <c r="F25" s="16">
        <v>97268.275164096034</v>
      </c>
      <c r="G25" s="16">
        <v>182847.87000000002</v>
      </c>
      <c r="H25" s="16">
        <v>0</v>
      </c>
      <c r="I25" s="15">
        <f t="shared" si="0"/>
        <v>369001.43516409607</v>
      </c>
    </row>
    <row r="26" spans="1:9" ht="15.75" x14ac:dyDescent="0.25">
      <c r="A26" s="9"/>
      <c r="B26" s="9"/>
      <c r="C26" s="10"/>
      <c r="D26" s="14" t="s">
        <v>22</v>
      </c>
      <c r="E26" s="16">
        <v>97547.670000000013</v>
      </c>
      <c r="F26" s="16">
        <v>55700.361432216021</v>
      </c>
      <c r="G26" s="16">
        <v>70517.52</v>
      </c>
      <c r="H26" s="16">
        <v>0</v>
      </c>
      <c r="I26" s="15">
        <f t="shared" si="0"/>
        <v>223765.55143221602</v>
      </c>
    </row>
    <row r="27" spans="1:9" ht="15.75" x14ac:dyDescent="0.25">
      <c r="A27" s="9"/>
      <c r="B27" s="9"/>
      <c r="C27" s="10"/>
      <c r="D27" s="14" t="s">
        <v>23</v>
      </c>
      <c r="E27" s="16">
        <v>33029.329999999994</v>
      </c>
      <c r="F27" s="16">
        <v>9560.9416425840009</v>
      </c>
      <c r="G27" s="16">
        <v>191894.25999999998</v>
      </c>
      <c r="H27" s="16">
        <v>0</v>
      </c>
      <c r="I27" s="15">
        <f t="shared" si="0"/>
        <v>234484.53164258398</v>
      </c>
    </row>
    <row r="28" spans="1:9" ht="15.75" x14ac:dyDescent="0.25">
      <c r="A28" s="9"/>
      <c r="B28" s="9"/>
      <c r="C28" s="10"/>
      <c r="D28" s="14" t="s">
        <v>24</v>
      </c>
      <c r="E28" s="16">
        <v>162377.52000000002</v>
      </c>
      <c r="F28" s="16">
        <v>45308.918806332018</v>
      </c>
      <c r="G28" s="16">
        <v>100287.40000000001</v>
      </c>
      <c r="H28" s="16">
        <v>0</v>
      </c>
      <c r="I28" s="15">
        <f t="shared" si="0"/>
        <v>307973.83880633203</v>
      </c>
    </row>
    <row r="29" spans="1:9" ht="15.75" x14ac:dyDescent="0.25">
      <c r="A29" s="9"/>
      <c r="B29" s="9"/>
      <c r="C29" s="10"/>
      <c r="D29" s="14" t="s">
        <v>25</v>
      </c>
      <c r="E29" s="16">
        <v>94931.590000000026</v>
      </c>
      <c r="F29" s="16">
        <v>25356.534537864005</v>
      </c>
      <c r="G29" s="16">
        <v>59229.789999999986</v>
      </c>
      <c r="H29" s="16">
        <v>0</v>
      </c>
      <c r="I29" s="15">
        <f t="shared" si="0"/>
        <v>179517.91453786401</v>
      </c>
    </row>
    <row r="30" spans="1:9" ht="15.75" x14ac:dyDescent="0.25">
      <c r="A30" s="9"/>
      <c r="B30" s="9"/>
      <c r="C30" s="10"/>
      <c r="D30" s="14" t="s">
        <v>26</v>
      </c>
      <c r="E30" s="16">
        <v>171562.34999999995</v>
      </c>
      <c r="F30" s="16">
        <v>136757.25740229606</v>
      </c>
      <c r="G30" s="16">
        <v>99206.74</v>
      </c>
      <c r="H30" s="16">
        <v>0</v>
      </c>
      <c r="I30" s="15">
        <f t="shared" si="0"/>
        <v>407526.34740229603</v>
      </c>
    </row>
    <row r="31" spans="1:9" ht="15.75" x14ac:dyDescent="0.25">
      <c r="A31" s="9"/>
      <c r="B31" s="9"/>
      <c r="C31" s="10"/>
      <c r="D31" s="14" t="s">
        <v>27</v>
      </c>
      <c r="E31" s="16">
        <v>189017.26</v>
      </c>
      <c r="F31" s="16">
        <v>141745.62137295603</v>
      </c>
      <c r="G31" s="16">
        <v>53923.25</v>
      </c>
      <c r="H31" s="16">
        <v>0</v>
      </c>
      <c r="I31" s="15">
        <f t="shared" si="0"/>
        <v>384686.13137295604</v>
      </c>
    </row>
    <row r="32" spans="1:9" ht="15.75" x14ac:dyDescent="0.25">
      <c r="A32" s="9"/>
      <c r="B32" s="9"/>
      <c r="C32" s="10"/>
      <c r="D32" s="14" t="s">
        <v>28</v>
      </c>
      <c r="E32" s="16">
        <v>144178.23000000001</v>
      </c>
      <c r="F32" s="16">
        <v>47844.357937284003</v>
      </c>
      <c r="G32" s="16">
        <v>32629.53</v>
      </c>
      <c r="H32" s="16">
        <v>0</v>
      </c>
      <c r="I32" s="15">
        <f t="shared" si="0"/>
        <v>224652.11793728403</v>
      </c>
    </row>
    <row r="33" spans="1:9" ht="15.75" x14ac:dyDescent="0.25">
      <c r="A33" s="9"/>
      <c r="B33" s="9"/>
      <c r="C33" s="10"/>
      <c r="D33" s="14" t="s">
        <v>29</v>
      </c>
      <c r="E33" s="16">
        <v>14626.9</v>
      </c>
      <c r="F33" s="16">
        <v>72327.526924968028</v>
      </c>
      <c r="G33" s="16">
        <v>35635.060000000005</v>
      </c>
      <c r="H33" s="16">
        <v>0</v>
      </c>
      <c r="I33" s="15">
        <f t="shared" si="0"/>
        <v>122589.48692496802</v>
      </c>
    </row>
    <row r="34" spans="1:9" ht="15.75" x14ac:dyDescent="0.25">
      <c r="A34" s="9"/>
      <c r="B34" s="9"/>
      <c r="C34" s="10"/>
      <c r="D34" s="14" t="s">
        <v>30</v>
      </c>
      <c r="E34" s="16">
        <v>242424.57000000004</v>
      </c>
      <c r="F34" s="16">
        <v>103794.40547157601</v>
      </c>
      <c r="G34" s="16">
        <v>191997.36</v>
      </c>
      <c r="H34" s="16">
        <v>0</v>
      </c>
      <c r="I34" s="15">
        <f t="shared" si="0"/>
        <v>538216.33547157608</v>
      </c>
    </row>
    <row r="35" spans="1:9" ht="15.75" x14ac:dyDescent="0.25">
      <c r="A35" s="9"/>
      <c r="B35" s="9"/>
      <c r="C35" s="10"/>
      <c r="D35" s="14" t="s">
        <v>31</v>
      </c>
      <c r="E35" s="16">
        <v>130740.99999999999</v>
      </c>
      <c r="F35" s="16">
        <v>152594.64325028405</v>
      </c>
      <c r="G35" s="16">
        <v>164163.13</v>
      </c>
      <c r="H35" s="16">
        <v>0</v>
      </c>
      <c r="I35" s="15">
        <f t="shared" si="0"/>
        <v>447498.77325028402</v>
      </c>
    </row>
    <row r="36" spans="1:9" ht="15.75" x14ac:dyDescent="0.25">
      <c r="A36" s="9"/>
      <c r="B36" s="9"/>
      <c r="C36" s="10"/>
      <c r="D36" s="14" t="s">
        <v>32</v>
      </c>
      <c r="E36" s="16">
        <v>151084.75</v>
      </c>
      <c r="F36" s="16">
        <v>94691.043080436037</v>
      </c>
      <c r="G36" s="16">
        <v>315847.61</v>
      </c>
      <c r="H36" s="16">
        <v>0</v>
      </c>
      <c r="I36" s="15">
        <f t="shared" si="0"/>
        <v>561623.40308043605</v>
      </c>
    </row>
    <row r="37" spans="1:9" ht="15.75" x14ac:dyDescent="0.25">
      <c r="A37" s="9"/>
      <c r="B37" s="9"/>
      <c r="C37" s="10"/>
      <c r="D37" s="14" t="s">
        <v>33</v>
      </c>
      <c r="E37" s="16">
        <v>197490.49000000002</v>
      </c>
      <c r="F37" s="16">
        <v>52375.142656500015</v>
      </c>
      <c r="G37" s="16">
        <v>97416.060000000012</v>
      </c>
      <c r="H37" s="16">
        <v>0</v>
      </c>
      <c r="I37" s="15">
        <f t="shared" si="0"/>
        <v>347281.69265650003</v>
      </c>
    </row>
    <row r="38" spans="1:9" ht="15.75" x14ac:dyDescent="0.25">
      <c r="A38" s="9"/>
      <c r="B38" s="9"/>
      <c r="C38" s="10"/>
      <c r="D38" s="14" t="s">
        <v>34</v>
      </c>
      <c r="E38" s="16">
        <v>89030.45</v>
      </c>
      <c r="F38" s="16">
        <v>113811.85475143202</v>
      </c>
      <c r="G38" s="16">
        <v>91888.780000000013</v>
      </c>
      <c r="H38" s="16">
        <v>0</v>
      </c>
      <c r="I38" s="15">
        <f t="shared" si="0"/>
        <v>294731.08475143206</v>
      </c>
    </row>
    <row r="39" spans="1:9" ht="15.75" x14ac:dyDescent="0.25">
      <c r="A39" s="9"/>
      <c r="B39" s="9"/>
      <c r="C39" s="10"/>
      <c r="D39" s="14" t="s">
        <v>35</v>
      </c>
      <c r="E39" s="16">
        <v>51880.830000000024</v>
      </c>
      <c r="F39" s="16">
        <v>178200.86389022405</v>
      </c>
      <c r="G39" s="16">
        <v>209319.36000000002</v>
      </c>
      <c r="H39" s="16">
        <v>0</v>
      </c>
      <c r="I39" s="15">
        <f t="shared" si="0"/>
        <v>439401.05389022408</v>
      </c>
    </row>
    <row r="40" spans="1:9" ht="15.75" x14ac:dyDescent="0.25">
      <c r="A40" s="9"/>
      <c r="B40" s="9"/>
      <c r="C40" s="10"/>
      <c r="D40" s="14" t="s">
        <v>36</v>
      </c>
      <c r="E40" s="16">
        <v>6400.9</v>
      </c>
      <c r="F40" s="16">
        <v>9353.0484932160034</v>
      </c>
      <c r="G40" s="16">
        <v>82839.859999999986</v>
      </c>
      <c r="H40" s="16">
        <v>0</v>
      </c>
      <c r="I40" s="15">
        <f t="shared" si="0"/>
        <v>98593.808493215984</v>
      </c>
    </row>
    <row r="41" spans="1:9" ht="15.75" x14ac:dyDescent="0.25">
      <c r="A41" s="9"/>
      <c r="B41" s="9"/>
      <c r="C41" s="10"/>
      <c r="D41" s="14" t="s">
        <v>37</v>
      </c>
      <c r="E41" s="16">
        <v>141943.47999999998</v>
      </c>
      <c r="F41" s="16">
        <v>156293.85537202805</v>
      </c>
      <c r="G41" s="16">
        <v>226306.12999999998</v>
      </c>
      <c r="H41" s="16">
        <v>0</v>
      </c>
      <c r="I41" s="15">
        <f t="shared" si="0"/>
        <v>524543.46537202806</v>
      </c>
    </row>
    <row r="42" spans="1:9" ht="15.75" x14ac:dyDescent="0.25">
      <c r="A42" s="9"/>
      <c r="B42" s="9"/>
      <c r="C42" s="10"/>
      <c r="D42" s="14" t="s">
        <v>38</v>
      </c>
      <c r="E42" s="16">
        <v>124805.23</v>
      </c>
      <c r="F42" s="16">
        <v>165439.01071587607</v>
      </c>
      <c r="G42" s="16">
        <v>64676.829999999994</v>
      </c>
      <c r="H42" s="16">
        <v>0</v>
      </c>
      <c r="I42" s="15">
        <f t="shared" si="0"/>
        <v>354921.07071587606</v>
      </c>
    </row>
    <row r="43" spans="1:9" ht="15.75" x14ac:dyDescent="0.25">
      <c r="A43" s="9"/>
      <c r="B43" s="9"/>
      <c r="C43" s="10"/>
      <c r="D43" s="14" t="s">
        <v>39</v>
      </c>
      <c r="E43" s="16">
        <v>43241.130000000005</v>
      </c>
      <c r="F43" s="16">
        <v>61562.090953056017</v>
      </c>
      <c r="G43" s="16">
        <v>71417.680000000008</v>
      </c>
      <c r="H43" s="16">
        <v>0</v>
      </c>
      <c r="I43" s="15">
        <f t="shared" si="0"/>
        <v>176220.90095305603</v>
      </c>
    </row>
    <row r="44" spans="1:9" ht="15.75" x14ac:dyDescent="0.25">
      <c r="A44" s="9"/>
      <c r="B44" s="9"/>
      <c r="C44" s="10"/>
      <c r="D44" s="14" t="s">
        <v>40</v>
      </c>
      <c r="E44" s="16">
        <v>1025.82</v>
      </c>
      <c r="F44" s="16">
        <v>4738.6778685840009</v>
      </c>
      <c r="G44" s="16">
        <v>260925.27000000005</v>
      </c>
      <c r="H44" s="16">
        <v>0</v>
      </c>
      <c r="I44" s="15">
        <f t="shared" si="0"/>
        <v>266689.76786858402</v>
      </c>
    </row>
    <row r="45" spans="1:9" ht="15.75" x14ac:dyDescent="0.25">
      <c r="A45" s="9"/>
      <c r="B45" s="9"/>
      <c r="C45" s="10"/>
      <c r="D45" s="14" t="s">
        <v>41</v>
      </c>
      <c r="E45" s="16">
        <v>294311.63</v>
      </c>
      <c r="F45" s="16">
        <v>1371.6661401600004</v>
      </c>
      <c r="G45" s="16">
        <v>287288.73</v>
      </c>
      <c r="H45" s="16">
        <v>0</v>
      </c>
      <c r="I45" s="15">
        <f t="shared" si="0"/>
        <v>582972.02614015993</v>
      </c>
    </row>
    <row r="46" spans="1:9" ht="15.75" x14ac:dyDescent="0.25">
      <c r="A46" s="9"/>
      <c r="B46" s="9"/>
      <c r="C46" s="10"/>
      <c r="D46" s="14" t="s">
        <v>42</v>
      </c>
      <c r="E46" s="16">
        <v>12266.06</v>
      </c>
      <c r="F46" s="16">
        <v>4572.5776719240012</v>
      </c>
      <c r="G46" s="16">
        <v>297170.18000000005</v>
      </c>
      <c r="H46" s="16">
        <v>0</v>
      </c>
      <c r="I46" s="15">
        <f t="shared" si="0"/>
        <v>314008.81767192407</v>
      </c>
    </row>
    <row r="47" spans="1:9" ht="15.75" x14ac:dyDescent="0.25">
      <c r="A47" s="9"/>
      <c r="B47" s="9"/>
      <c r="C47" s="10"/>
      <c r="D47" s="14" t="s">
        <v>43</v>
      </c>
      <c r="E47" s="16">
        <v>86436.180000000022</v>
      </c>
      <c r="F47" s="16">
        <v>29013.953706900007</v>
      </c>
      <c r="G47" s="16">
        <v>51332.119999999995</v>
      </c>
      <c r="H47" s="16">
        <v>0</v>
      </c>
      <c r="I47" s="15">
        <f t="shared" si="0"/>
        <v>166782.25370690002</v>
      </c>
    </row>
    <row r="48" spans="1:9" ht="15.75" x14ac:dyDescent="0.25">
      <c r="A48" s="9"/>
      <c r="B48" s="9"/>
      <c r="C48" s="10"/>
      <c r="D48" s="14" t="s">
        <v>44</v>
      </c>
      <c r="E48" s="16">
        <v>11230.799999999997</v>
      </c>
      <c r="F48" s="16">
        <v>4572.5776719240012</v>
      </c>
      <c r="G48" s="16">
        <v>160074.28000000003</v>
      </c>
      <c r="H48" s="16">
        <v>0</v>
      </c>
      <c r="I48" s="15">
        <f t="shared" si="0"/>
        <v>175877.65767192404</v>
      </c>
    </row>
    <row r="49" spans="1:9" ht="15.75" x14ac:dyDescent="0.25">
      <c r="A49" s="9"/>
      <c r="B49" s="9"/>
      <c r="C49" s="10"/>
      <c r="D49" s="14" t="s">
        <v>45</v>
      </c>
      <c r="E49" s="16">
        <v>19833.079999999998</v>
      </c>
      <c r="F49" s="16">
        <v>5444.871607932002</v>
      </c>
      <c r="G49" s="16">
        <v>313071.29000000004</v>
      </c>
      <c r="H49" s="16">
        <v>0</v>
      </c>
      <c r="I49" s="15">
        <f t="shared" si="0"/>
        <v>338349.24160793202</v>
      </c>
    </row>
    <row r="50" spans="1:9" ht="15.75" x14ac:dyDescent="0.25">
      <c r="A50" s="9"/>
      <c r="B50" s="9"/>
      <c r="C50" s="10"/>
      <c r="D50" s="14" t="s">
        <v>46</v>
      </c>
      <c r="E50" s="16">
        <v>60558.71</v>
      </c>
      <c r="F50" s="16">
        <v>52624.828758576012</v>
      </c>
      <c r="G50" s="16">
        <v>27781.3</v>
      </c>
      <c r="H50" s="16">
        <v>0</v>
      </c>
      <c r="I50" s="15">
        <f t="shared" si="0"/>
        <v>140964.83875857599</v>
      </c>
    </row>
    <row r="51" spans="1:9" ht="15.75" x14ac:dyDescent="0.25">
      <c r="A51" s="9"/>
      <c r="B51" s="9"/>
      <c r="C51" s="10"/>
      <c r="D51" s="14" t="s">
        <v>47</v>
      </c>
      <c r="E51" s="16">
        <v>181968.48</v>
      </c>
      <c r="F51" s="16">
        <v>95688.715874568006</v>
      </c>
      <c r="G51" s="16">
        <v>174693.57</v>
      </c>
      <c r="H51" s="16">
        <v>0</v>
      </c>
      <c r="I51" s="15">
        <f t="shared" si="0"/>
        <v>452350.76587456802</v>
      </c>
    </row>
    <row r="52" spans="1:9" ht="15.75" x14ac:dyDescent="0.25">
      <c r="A52" s="9"/>
      <c r="B52" s="9"/>
      <c r="C52" s="10"/>
      <c r="D52" s="14" t="s">
        <v>48</v>
      </c>
      <c r="E52" s="16">
        <v>47236.350000000006</v>
      </c>
      <c r="F52" s="16">
        <v>96436.702566624037</v>
      </c>
      <c r="G52" s="16">
        <v>37195.18</v>
      </c>
      <c r="H52" s="16">
        <v>0</v>
      </c>
      <c r="I52" s="15">
        <f t="shared" si="0"/>
        <v>180868.23256662404</v>
      </c>
    </row>
    <row r="53" spans="1:9" ht="15.75" x14ac:dyDescent="0.25">
      <c r="A53" s="9"/>
      <c r="B53" s="9"/>
      <c r="C53" s="10"/>
      <c r="D53" s="14" t="s">
        <v>49</v>
      </c>
      <c r="E53" s="16">
        <v>96125.98000000001</v>
      </c>
      <c r="F53" s="16">
        <v>66092.875672272014</v>
      </c>
      <c r="G53" s="16">
        <v>196418.93</v>
      </c>
      <c r="H53" s="16">
        <v>0</v>
      </c>
      <c r="I53" s="15">
        <f t="shared" si="0"/>
        <v>358637.78567227203</v>
      </c>
    </row>
    <row r="54" spans="1:9" ht="15.75" x14ac:dyDescent="0.25">
      <c r="A54" s="9"/>
      <c r="B54" s="9"/>
      <c r="C54" s="10"/>
      <c r="D54" s="14" t="s">
        <v>50</v>
      </c>
      <c r="E54" s="16">
        <v>216234.83999999997</v>
      </c>
      <c r="F54" s="16">
        <v>60688.725402876022</v>
      </c>
      <c r="G54" s="16">
        <v>76697.37999999999</v>
      </c>
      <c r="H54" s="16">
        <v>0</v>
      </c>
      <c r="I54" s="15">
        <f t="shared" si="0"/>
        <v>353620.94540287601</v>
      </c>
    </row>
    <row r="55" spans="1:9" ht="15.75" x14ac:dyDescent="0.25">
      <c r="A55" s="9"/>
      <c r="B55" s="9"/>
      <c r="C55" s="10"/>
      <c r="D55" s="14" t="s">
        <v>51</v>
      </c>
      <c r="E55" s="16">
        <v>39621.07</v>
      </c>
      <c r="F55" s="16">
        <v>127613.17367262005</v>
      </c>
      <c r="G55" s="16">
        <v>15002.45</v>
      </c>
      <c r="H55" s="16">
        <v>0</v>
      </c>
      <c r="I55" s="15">
        <f t="shared" si="0"/>
        <v>182236.69367262005</v>
      </c>
    </row>
    <row r="56" spans="1:9" ht="15.75" x14ac:dyDescent="0.25">
      <c r="A56" s="9"/>
      <c r="B56" s="9"/>
      <c r="C56" s="10"/>
      <c r="D56" s="14" t="s">
        <v>52</v>
      </c>
      <c r="E56" s="16">
        <v>94589.92</v>
      </c>
      <c r="F56" s="16">
        <v>138336.81669182406</v>
      </c>
      <c r="G56" s="16">
        <v>65333.55999999999</v>
      </c>
      <c r="H56" s="16">
        <v>0</v>
      </c>
      <c r="I56" s="15">
        <f t="shared" si="0"/>
        <v>298260.29669182404</v>
      </c>
    </row>
    <row r="57" spans="1:9" ht="15.75" x14ac:dyDescent="0.25">
      <c r="A57" s="9"/>
      <c r="B57" s="9"/>
      <c r="C57" s="10"/>
      <c r="D57" s="14" t="s">
        <v>53</v>
      </c>
      <c r="E57" s="16">
        <v>30343.819999999996</v>
      </c>
      <c r="F57" s="16">
        <v>45724.705105068017</v>
      </c>
      <c r="G57" s="16">
        <v>32437.799999999996</v>
      </c>
      <c r="H57" s="16">
        <v>0</v>
      </c>
      <c r="I57" s="15">
        <f t="shared" si="0"/>
        <v>108506.32510506801</v>
      </c>
    </row>
    <row r="58" spans="1:9" ht="15.75" x14ac:dyDescent="0.25">
      <c r="A58" s="9"/>
      <c r="B58" s="9"/>
      <c r="C58" s="10"/>
      <c r="D58" s="14" t="s">
        <v>54</v>
      </c>
      <c r="E58" s="16">
        <v>52983.310000000005</v>
      </c>
      <c r="F58" s="16">
        <v>49216.024077444017</v>
      </c>
      <c r="G58" s="16">
        <v>5783.9800000000005</v>
      </c>
      <c r="H58" s="16">
        <v>0</v>
      </c>
      <c r="I58" s="15">
        <f t="shared" si="0"/>
        <v>107983.31407744401</v>
      </c>
    </row>
    <row r="59" spans="1:9" ht="15.75" x14ac:dyDescent="0.25">
      <c r="A59" s="9"/>
      <c r="B59" s="9"/>
      <c r="C59" s="10"/>
      <c r="D59" s="14" t="s">
        <v>55</v>
      </c>
      <c r="E59" s="16">
        <v>119468.08</v>
      </c>
      <c r="F59" s="16">
        <v>83135.827463760026</v>
      </c>
      <c r="G59" s="16">
        <v>70348.600000000006</v>
      </c>
      <c r="H59" s="16">
        <v>0</v>
      </c>
      <c r="I59" s="15">
        <f t="shared" si="0"/>
        <v>272952.50746376003</v>
      </c>
    </row>
    <row r="60" spans="1:9" ht="15.75" x14ac:dyDescent="0.25">
      <c r="A60" s="9"/>
      <c r="B60" s="9"/>
      <c r="C60" s="10"/>
      <c r="D60" s="14" t="s">
        <v>56</v>
      </c>
      <c r="E60" s="16">
        <v>23711.99</v>
      </c>
      <c r="F60" s="16">
        <v>50297.282776992011</v>
      </c>
      <c r="G60" s="16">
        <v>33109.079999999994</v>
      </c>
      <c r="H60" s="16">
        <v>0</v>
      </c>
      <c r="I60" s="15">
        <f t="shared" si="0"/>
        <v>107118.35277699202</v>
      </c>
    </row>
    <row r="61" spans="1:9" ht="15.75" x14ac:dyDescent="0.25">
      <c r="A61" s="9"/>
      <c r="B61" s="9"/>
      <c r="C61" s="10"/>
      <c r="D61" s="14" t="s">
        <v>57</v>
      </c>
      <c r="E61" s="16">
        <v>60764.74</v>
      </c>
      <c r="F61" s="16">
        <v>84382.114745796018</v>
      </c>
      <c r="G61" s="16">
        <v>58092.100000000006</v>
      </c>
      <c r="H61" s="16">
        <v>0</v>
      </c>
      <c r="I61" s="15">
        <f t="shared" si="0"/>
        <v>203238.95474579601</v>
      </c>
    </row>
    <row r="62" spans="1:9" ht="15.75" x14ac:dyDescent="0.25">
      <c r="A62" s="9"/>
      <c r="B62" s="9"/>
      <c r="C62" s="10"/>
      <c r="D62" s="14" t="s">
        <v>58</v>
      </c>
      <c r="E62" s="16">
        <v>142811.33000000002</v>
      </c>
      <c r="F62" s="16">
        <v>94150.949537748034</v>
      </c>
      <c r="G62" s="16">
        <v>2158262.4300000002</v>
      </c>
      <c r="H62" s="16">
        <v>0</v>
      </c>
      <c r="I62" s="15">
        <f t="shared" si="0"/>
        <v>2395224.7095377482</v>
      </c>
    </row>
    <row r="63" spans="1:9" ht="15.75" x14ac:dyDescent="0.25">
      <c r="A63" s="9"/>
      <c r="B63" s="9"/>
      <c r="C63" s="10"/>
      <c r="D63" s="14" t="s">
        <v>59</v>
      </c>
      <c r="E63" s="16">
        <v>59316.23</v>
      </c>
      <c r="F63" s="16">
        <v>10391.442625884005</v>
      </c>
      <c r="G63" s="16">
        <v>100551.46000000002</v>
      </c>
      <c r="H63" s="16">
        <v>0</v>
      </c>
      <c r="I63" s="15">
        <f t="shared" si="0"/>
        <v>170259.13262588403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773186.82000000007</v>
      </c>
      <c r="H64" s="16">
        <v>0</v>
      </c>
      <c r="I64" s="15">
        <f t="shared" si="0"/>
        <v>773186.82000000007</v>
      </c>
    </row>
    <row r="65" spans="1:9" ht="15.75" x14ac:dyDescent="0.25">
      <c r="A65" s="9"/>
      <c r="B65" s="9"/>
      <c r="C65" s="10"/>
      <c r="D65" s="14" t="s">
        <v>61</v>
      </c>
      <c r="E65" s="16">
        <v>139634.88999999998</v>
      </c>
      <c r="F65" s="16">
        <v>123040.59600069604</v>
      </c>
      <c r="G65" s="16">
        <v>76687.26999999999</v>
      </c>
      <c r="H65" s="16">
        <v>0</v>
      </c>
      <c r="I65" s="15">
        <f t="shared" si="0"/>
        <v>339362.75600069598</v>
      </c>
    </row>
    <row r="66" spans="1:9" ht="15.75" x14ac:dyDescent="0.25">
      <c r="A66" s="9"/>
      <c r="B66" s="9"/>
      <c r="C66" s="10"/>
      <c r="D66" s="14" t="s">
        <v>62</v>
      </c>
      <c r="E66" s="16">
        <v>461163.85000000003</v>
      </c>
      <c r="F66" s="16">
        <v>244625.93995581608</v>
      </c>
      <c r="G66" s="16">
        <v>158600.81999999998</v>
      </c>
      <c r="H66" s="16">
        <v>0</v>
      </c>
      <c r="I66" s="15">
        <f t="shared" si="0"/>
        <v>864390.60995581606</v>
      </c>
    </row>
    <row r="67" spans="1:9" ht="15.75" x14ac:dyDescent="0.25">
      <c r="A67" s="9"/>
      <c r="B67" s="9"/>
      <c r="C67" s="10"/>
      <c r="D67" s="14" t="s">
        <v>63</v>
      </c>
      <c r="E67" s="16">
        <v>181150.18</v>
      </c>
      <c r="F67" s="16">
        <v>113063.86805937602</v>
      </c>
      <c r="G67" s="16">
        <v>69727.489999999991</v>
      </c>
      <c r="H67" s="16">
        <v>0</v>
      </c>
      <c r="I67" s="15">
        <f t="shared" si="0"/>
        <v>363941.53805937601</v>
      </c>
    </row>
    <row r="68" spans="1:9" ht="15.75" x14ac:dyDescent="0.25">
      <c r="A68" s="9"/>
      <c r="B68" s="9"/>
      <c r="C68" s="10"/>
      <c r="D68" s="14" t="s">
        <v>64</v>
      </c>
      <c r="E68" s="16">
        <v>323828.87</v>
      </c>
      <c r="F68" s="16">
        <v>47802.564984576005</v>
      </c>
      <c r="G68" s="16">
        <v>60285.700000000004</v>
      </c>
      <c r="H68" s="16">
        <v>0</v>
      </c>
      <c r="I68" s="15">
        <f t="shared" si="0"/>
        <v>431917.13498457603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243830.09999999998</v>
      </c>
      <c r="H69" s="16">
        <v>0</v>
      </c>
      <c r="I69" s="15">
        <f t="shared" si="0"/>
        <v>243830.09999999998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292403.14</v>
      </c>
      <c r="H70" s="16">
        <v>0</v>
      </c>
      <c r="I70" s="15">
        <f t="shared" si="0"/>
        <v>292403.14</v>
      </c>
    </row>
    <row r="71" spans="1:9" ht="15.75" x14ac:dyDescent="0.25">
      <c r="A71" s="9"/>
      <c r="B71" s="9"/>
      <c r="C71" s="10"/>
      <c r="D71" s="14" t="s">
        <v>67</v>
      </c>
      <c r="E71" s="16">
        <v>86.65</v>
      </c>
      <c r="F71" s="16">
        <v>1247.3588962080003</v>
      </c>
      <c r="G71" s="16">
        <v>201945.33000000002</v>
      </c>
      <c r="H71" s="16">
        <v>0</v>
      </c>
      <c r="I71" s="15">
        <f t="shared" si="0"/>
        <v>203279.33889620801</v>
      </c>
    </row>
    <row r="72" spans="1:9" ht="15.75" x14ac:dyDescent="0.25">
      <c r="A72" s="9"/>
      <c r="B72" s="9"/>
      <c r="C72" s="10"/>
      <c r="D72" s="14" t="s">
        <v>68</v>
      </c>
      <c r="E72" s="16">
        <v>233020.27000000002</v>
      </c>
      <c r="F72" s="16">
        <v>77648.091288948024</v>
      </c>
      <c r="G72" s="16">
        <v>460899.86000000004</v>
      </c>
      <c r="H72" s="16">
        <v>0</v>
      </c>
      <c r="I72" s="15">
        <f t="shared" si="0"/>
        <v>771568.22128894809</v>
      </c>
    </row>
    <row r="73" spans="1:9" ht="15.75" x14ac:dyDescent="0.25">
      <c r="A73" s="9"/>
      <c r="B73" s="9"/>
      <c r="C73" s="10"/>
      <c r="D73" s="14" t="s">
        <v>69</v>
      </c>
      <c r="E73" s="16">
        <v>94691.849999999991</v>
      </c>
      <c r="F73" s="16">
        <v>0</v>
      </c>
      <c r="G73" s="16">
        <v>210616.25</v>
      </c>
      <c r="H73" s="16">
        <v>0</v>
      </c>
      <c r="I73" s="15">
        <f t="shared" si="0"/>
        <v>305308.09999999998</v>
      </c>
    </row>
    <row r="74" spans="1:9" ht="15.75" x14ac:dyDescent="0.25">
      <c r="A74" s="9"/>
      <c r="B74" s="9"/>
      <c r="C74" s="10"/>
      <c r="D74" s="14" t="s">
        <v>70</v>
      </c>
      <c r="E74" s="16">
        <v>7812.6799999999994</v>
      </c>
      <c r="F74" s="16">
        <v>6567.9232601880012</v>
      </c>
      <c r="G74" s="16">
        <v>1396693.5300000003</v>
      </c>
      <c r="H74" s="16">
        <v>0</v>
      </c>
      <c r="I74" s="15">
        <f t="shared" ref="I74:I137" si="1">SUM(E74:H74)</f>
        <v>1411074.1332601882</v>
      </c>
    </row>
    <row r="75" spans="1:9" ht="15.75" x14ac:dyDescent="0.25">
      <c r="A75" s="9"/>
      <c r="B75" s="9"/>
      <c r="C75" s="10"/>
      <c r="D75" s="14" t="s">
        <v>71</v>
      </c>
      <c r="E75" s="16">
        <v>104881.20000000001</v>
      </c>
      <c r="F75" s="16">
        <v>25522.634734524006</v>
      </c>
      <c r="G75" s="16">
        <v>2914662.98</v>
      </c>
      <c r="H75" s="16">
        <v>0</v>
      </c>
      <c r="I75" s="15">
        <f t="shared" si="1"/>
        <v>3045066.8147345241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1032717.67</v>
      </c>
      <c r="H76" s="16">
        <v>0</v>
      </c>
      <c r="I76" s="15">
        <f t="shared" si="1"/>
        <v>1032717.67</v>
      </c>
    </row>
    <row r="77" spans="1:9" ht="15.75" x14ac:dyDescent="0.25">
      <c r="A77" s="9"/>
      <c r="B77" s="9"/>
      <c r="C77" s="10"/>
      <c r="D77" s="14" t="s">
        <v>73</v>
      </c>
      <c r="E77" s="16">
        <v>51560.98</v>
      </c>
      <c r="F77" s="16">
        <v>126573.70792578004</v>
      </c>
      <c r="G77" s="16">
        <v>69781.959999999992</v>
      </c>
      <c r="H77" s="16">
        <v>0</v>
      </c>
      <c r="I77" s="15">
        <f t="shared" si="1"/>
        <v>247916.64792578004</v>
      </c>
    </row>
    <row r="78" spans="1:9" ht="15.75" x14ac:dyDescent="0.25">
      <c r="A78" s="9"/>
      <c r="B78" s="9"/>
      <c r="C78" s="10"/>
      <c r="D78" s="14" t="s">
        <v>74</v>
      </c>
      <c r="E78" s="16">
        <v>134111.96</v>
      </c>
      <c r="F78" s="16">
        <v>128443.67465592005</v>
      </c>
      <c r="G78" s="16">
        <v>89456.72000000003</v>
      </c>
      <c r="H78" s="16">
        <v>0</v>
      </c>
      <c r="I78" s="15">
        <f t="shared" si="1"/>
        <v>352012.35465592006</v>
      </c>
    </row>
    <row r="79" spans="1:9" ht="15.75" x14ac:dyDescent="0.25">
      <c r="A79" s="9"/>
      <c r="B79" s="9"/>
      <c r="C79" s="10"/>
      <c r="D79" s="14" t="s">
        <v>75</v>
      </c>
      <c r="E79" s="16">
        <v>47595.07</v>
      </c>
      <c r="F79" s="16">
        <v>72119.633775600028</v>
      </c>
      <c r="G79" s="16">
        <v>80307.62000000001</v>
      </c>
      <c r="H79" s="16">
        <v>0</v>
      </c>
      <c r="I79" s="15">
        <f t="shared" si="1"/>
        <v>200022.32377560006</v>
      </c>
    </row>
    <row r="80" spans="1:9" ht="15.75" x14ac:dyDescent="0.25">
      <c r="A80" s="9"/>
      <c r="B80" s="9"/>
      <c r="C80" s="10"/>
      <c r="D80" s="14" t="s">
        <v>76</v>
      </c>
      <c r="E80" s="16">
        <v>16082.080000000002</v>
      </c>
      <c r="F80" s="16">
        <v>38117.316098040013</v>
      </c>
      <c r="G80" s="16">
        <v>15785.979999999996</v>
      </c>
      <c r="H80" s="16">
        <v>0</v>
      </c>
      <c r="I80" s="15">
        <f t="shared" si="1"/>
        <v>69985.376098040011</v>
      </c>
    </row>
    <row r="81" spans="1:9" ht="15.75" x14ac:dyDescent="0.25">
      <c r="A81" s="9"/>
      <c r="B81" s="9"/>
      <c r="C81" s="10"/>
      <c r="D81" s="14" t="s">
        <v>77</v>
      </c>
      <c r="E81" s="16">
        <v>422285.87000000011</v>
      </c>
      <c r="F81" s="16">
        <v>229994.12005132809</v>
      </c>
      <c r="G81" s="16">
        <v>211923.46000000002</v>
      </c>
      <c r="H81" s="16">
        <v>0</v>
      </c>
      <c r="I81" s="15">
        <f t="shared" si="1"/>
        <v>864203.45005132817</v>
      </c>
    </row>
    <row r="82" spans="1:9" ht="15.75" x14ac:dyDescent="0.25">
      <c r="A82" s="9"/>
      <c r="B82" s="9"/>
      <c r="C82" s="10"/>
      <c r="D82" s="14" t="s">
        <v>78</v>
      </c>
      <c r="E82" s="16">
        <v>469094.92999999993</v>
      </c>
      <c r="F82" s="16">
        <v>159412.25261254804</v>
      </c>
      <c r="G82" s="16">
        <v>70083.819999999992</v>
      </c>
      <c r="H82" s="16">
        <v>0</v>
      </c>
      <c r="I82" s="15">
        <f t="shared" si="1"/>
        <v>698591.00261254795</v>
      </c>
    </row>
    <row r="83" spans="1:9" ht="15.75" x14ac:dyDescent="0.25">
      <c r="A83" s="9"/>
      <c r="B83" s="9"/>
      <c r="C83" s="10"/>
      <c r="D83" s="14" t="s">
        <v>79</v>
      </c>
      <c r="E83" s="16">
        <v>92940.12</v>
      </c>
      <c r="F83" s="16">
        <v>65469.19622416803</v>
      </c>
      <c r="G83" s="16">
        <v>120999.06</v>
      </c>
      <c r="H83" s="16">
        <v>0</v>
      </c>
      <c r="I83" s="15">
        <f t="shared" si="1"/>
        <v>279408.37622416799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930815.72</v>
      </c>
      <c r="H84" s="16">
        <v>0</v>
      </c>
      <c r="I84" s="15">
        <f t="shared" si="1"/>
        <v>930815.72</v>
      </c>
    </row>
    <row r="85" spans="1:9" ht="15.75" x14ac:dyDescent="0.25">
      <c r="A85" s="9"/>
      <c r="B85" s="9"/>
      <c r="C85" s="10"/>
      <c r="D85" s="14" t="s">
        <v>81</v>
      </c>
      <c r="E85" s="16">
        <v>124300.34000000001</v>
      </c>
      <c r="F85" s="16">
        <v>20368.170567204008</v>
      </c>
      <c r="G85" s="16">
        <v>274990.7</v>
      </c>
      <c r="H85" s="16">
        <v>0</v>
      </c>
      <c r="I85" s="15">
        <f t="shared" si="1"/>
        <v>419659.21056720405</v>
      </c>
    </row>
    <row r="86" spans="1:9" ht="15.75" x14ac:dyDescent="0.25">
      <c r="A86" s="9"/>
      <c r="B86" s="9"/>
      <c r="C86" s="10"/>
      <c r="D86" s="14" t="s">
        <v>82</v>
      </c>
      <c r="E86" s="16">
        <v>56153.09</v>
      </c>
      <c r="F86" s="16">
        <v>76900.104596892023</v>
      </c>
      <c r="G86" s="16">
        <v>39556.060000000005</v>
      </c>
      <c r="H86" s="16">
        <v>0</v>
      </c>
      <c r="I86" s="15">
        <f t="shared" si="1"/>
        <v>172609.25459689202</v>
      </c>
    </row>
    <row r="87" spans="1:9" ht="15.75" x14ac:dyDescent="0.25">
      <c r="A87" s="9"/>
      <c r="B87" s="9"/>
      <c r="C87" s="10"/>
      <c r="D87" s="14" t="s">
        <v>83</v>
      </c>
      <c r="E87" s="16">
        <v>81966.450000000026</v>
      </c>
      <c r="F87" s="16">
        <v>111401.79447860403</v>
      </c>
      <c r="G87" s="16">
        <v>29995.110000000004</v>
      </c>
      <c r="H87" s="16">
        <v>0</v>
      </c>
      <c r="I87" s="15">
        <f t="shared" si="1"/>
        <v>223363.35447860407</v>
      </c>
    </row>
    <row r="88" spans="1:9" ht="15.75" x14ac:dyDescent="0.25">
      <c r="A88" s="9"/>
      <c r="B88" s="9"/>
      <c r="C88" s="10"/>
      <c r="D88" s="14" t="s">
        <v>84</v>
      </c>
      <c r="E88" s="16">
        <v>13311.58</v>
      </c>
      <c r="F88" s="16">
        <v>0</v>
      </c>
      <c r="G88" s="16">
        <v>247118.32000000004</v>
      </c>
      <c r="H88" s="16">
        <v>0</v>
      </c>
      <c r="I88" s="15">
        <f t="shared" si="1"/>
        <v>260429.90000000002</v>
      </c>
    </row>
    <row r="89" spans="1:9" ht="15.75" x14ac:dyDescent="0.25">
      <c r="A89" s="9"/>
      <c r="B89" s="9"/>
      <c r="C89" s="10"/>
      <c r="D89" s="14" t="s">
        <v>85</v>
      </c>
      <c r="E89" s="16">
        <v>68373.72</v>
      </c>
      <c r="F89" s="16">
        <v>109239.27707950804</v>
      </c>
      <c r="G89" s="16">
        <v>62176.25</v>
      </c>
      <c r="H89" s="16">
        <v>0</v>
      </c>
      <c r="I89" s="15">
        <f t="shared" si="1"/>
        <v>239789.24707950803</v>
      </c>
    </row>
    <row r="90" spans="1:9" ht="15.75" x14ac:dyDescent="0.25">
      <c r="A90" s="9"/>
      <c r="B90" s="9"/>
      <c r="C90" s="10"/>
      <c r="D90" s="14" t="s">
        <v>86</v>
      </c>
      <c r="E90" s="16">
        <v>45154.400000000001</v>
      </c>
      <c r="F90" s="16">
        <v>28265.967014844005</v>
      </c>
      <c r="G90" s="16">
        <v>65646.59</v>
      </c>
      <c r="H90" s="16">
        <v>0</v>
      </c>
      <c r="I90" s="15">
        <f t="shared" si="1"/>
        <v>139066.957014844</v>
      </c>
    </row>
    <row r="91" spans="1:9" ht="15.75" x14ac:dyDescent="0.25">
      <c r="A91" s="9"/>
      <c r="B91" s="9"/>
      <c r="C91" s="10"/>
      <c r="D91" s="14" t="s">
        <v>87</v>
      </c>
      <c r="E91" s="16">
        <v>72278.01999999999</v>
      </c>
      <c r="F91" s="16">
        <v>64471.523430036017</v>
      </c>
      <c r="G91" s="16">
        <v>167583.39000000001</v>
      </c>
      <c r="H91" s="16">
        <v>0</v>
      </c>
      <c r="I91" s="15">
        <f t="shared" si="1"/>
        <v>304332.93343003601</v>
      </c>
    </row>
    <row r="92" spans="1:9" ht="15.75" x14ac:dyDescent="0.25">
      <c r="A92" s="9"/>
      <c r="B92" s="9"/>
      <c r="C92" s="10"/>
      <c r="D92" s="14" t="s">
        <v>88</v>
      </c>
      <c r="E92" s="16">
        <v>15953.939999999999</v>
      </c>
      <c r="F92" s="16">
        <v>8895.4692417720034</v>
      </c>
      <c r="G92" s="16">
        <v>395865.29999999993</v>
      </c>
      <c r="H92" s="16">
        <v>0</v>
      </c>
      <c r="I92" s="15">
        <f t="shared" si="1"/>
        <v>420714.70924177195</v>
      </c>
    </row>
    <row r="93" spans="1:9" ht="15.75" x14ac:dyDescent="0.25">
      <c r="A93" s="9"/>
      <c r="B93" s="9"/>
      <c r="C93" s="10"/>
      <c r="D93" s="14" t="s">
        <v>89</v>
      </c>
      <c r="E93" s="16">
        <v>383832.83000000007</v>
      </c>
      <c r="F93" s="16">
        <v>72077.840822892031</v>
      </c>
      <c r="G93" s="16">
        <v>62772.44</v>
      </c>
      <c r="H93" s="16">
        <v>0</v>
      </c>
      <c r="I93" s="15">
        <f t="shared" si="1"/>
        <v>518683.11082289211</v>
      </c>
    </row>
    <row r="94" spans="1:9" ht="15.75" x14ac:dyDescent="0.25">
      <c r="A94" s="9"/>
      <c r="B94" s="9"/>
      <c r="C94" s="10"/>
      <c r="D94" s="14" t="s">
        <v>90</v>
      </c>
      <c r="E94" s="16">
        <v>2256.5</v>
      </c>
      <c r="F94" s="16">
        <v>0</v>
      </c>
      <c r="G94" s="16">
        <v>15717.95</v>
      </c>
      <c r="H94" s="16">
        <v>0</v>
      </c>
      <c r="I94" s="15">
        <f t="shared" si="1"/>
        <v>17974.45</v>
      </c>
    </row>
    <row r="95" spans="1:9" ht="15.75" x14ac:dyDescent="0.25">
      <c r="A95" s="9"/>
      <c r="B95" s="9"/>
      <c r="C95" s="10"/>
      <c r="D95" s="14" t="s">
        <v>91</v>
      </c>
      <c r="E95" s="16">
        <v>29172.38</v>
      </c>
      <c r="F95" s="16">
        <v>2285.7530288760004</v>
      </c>
      <c r="G95" s="16">
        <v>359277.24</v>
      </c>
      <c r="H95" s="16">
        <v>0</v>
      </c>
      <c r="I95" s="15">
        <f t="shared" si="1"/>
        <v>390735.37302887597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780872.73</v>
      </c>
      <c r="H96" s="16">
        <v>0</v>
      </c>
      <c r="I96" s="15">
        <f t="shared" si="1"/>
        <v>780872.73</v>
      </c>
    </row>
    <row r="97" spans="1:9" ht="15.75" x14ac:dyDescent="0.25">
      <c r="A97" s="9"/>
      <c r="B97" s="9"/>
      <c r="C97" s="10"/>
      <c r="D97" s="14" t="s">
        <v>93</v>
      </c>
      <c r="E97" s="16">
        <v>102438.81</v>
      </c>
      <c r="F97" s="16">
        <v>102672.42543349203</v>
      </c>
      <c r="G97" s="16">
        <v>53956.650000000009</v>
      </c>
      <c r="H97" s="16">
        <v>0</v>
      </c>
      <c r="I97" s="15">
        <f t="shared" si="1"/>
        <v>259067.88543349202</v>
      </c>
    </row>
    <row r="98" spans="1:9" ht="15.75" x14ac:dyDescent="0.25">
      <c r="A98" s="9"/>
      <c r="B98" s="9"/>
      <c r="C98" s="10"/>
      <c r="D98" s="14" t="s">
        <v>94</v>
      </c>
      <c r="E98" s="16">
        <v>216373.32</v>
      </c>
      <c r="F98" s="16">
        <v>135053.39086881603</v>
      </c>
      <c r="G98" s="16">
        <v>317454.12000000005</v>
      </c>
      <c r="H98" s="16">
        <v>0</v>
      </c>
      <c r="I98" s="15">
        <f t="shared" si="1"/>
        <v>668880.830868816</v>
      </c>
    </row>
    <row r="99" spans="1:9" ht="15.75" x14ac:dyDescent="0.25">
      <c r="A99" s="9"/>
      <c r="B99" s="9"/>
      <c r="C99" s="10"/>
      <c r="D99" s="14" t="s">
        <v>95</v>
      </c>
      <c r="E99" s="16">
        <v>313406.02000000008</v>
      </c>
      <c r="F99" s="16">
        <v>257344.92856328411</v>
      </c>
      <c r="G99" s="16">
        <v>180985.96</v>
      </c>
      <c r="H99" s="16">
        <v>0</v>
      </c>
      <c r="I99" s="15">
        <f t="shared" si="1"/>
        <v>751736.9085632842</v>
      </c>
    </row>
    <row r="100" spans="1:9" ht="15.75" x14ac:dyDescent="0.25">
      <c r="A100" s="9"/>
      <c r="B100" s="9"/>
      <c r="C100" s="10"/>
      <c r="D100" s="14" t="s">
        <v>96</v>
      </c>
      <c r="E100" s="16">
        <v>352616.33000000007</v>
      </c>
      <c r="F100" s="16">
        <v>257470.30742140807</v>
      </c>
      <c r="G100" s="16">
        <v>315197.64999999991</v>
      </c>
      <c r="H100" s="16">
        <v>0</v>
      </c>
      <c r="I100" s="15">
        <f t="shared" si="1"/>
        <v>925284.28742140811</v>
      </c>
    </row>
    <row r="101" spans="1:9" ht="15.75" x14ac:dyDescent="0.25">
      <c r="A101" s="9"/>
      <c r="B101" s="9"/>
      <c r="C101" s="10"/>
      <c r="D101" s="14" t="s">
        <v>97</v>
      </c>
      <c r="E101" s="16">
        <v>12565.7</v>
      </c>
      <c r="F101" s="16">
        <v>345507.69810789614</v>
      </c>
      <c r="G101" s="16">
        <v>7755.32</v>
      </c>
      <c r="H101" s="16">
        <v>0</v>
      </c>
      <c r="I101" s="15">
        <f t="shared" si="1"/>
        <v>365828.71810789616</v>
      </c>
    </row>
    <row r="102" spans="1:9" ht="15.75" x14ac:dyDescent="0.25">
      <c r="A102" s="9"/>
      <c r="B102" s="9"/>
      <c r="C102" s="10"/>
      <c r="D102" s="14" t="s">
        <v>98</v>
      </c>
      <c r="E102" s="16">
        <v>461999.0799999999</v>
      </c>
      <c r="F102" s="16">
        <v>148105.65148377605</v>
      </c>
      <c r="G102" s="16">
        <v>161981.19999999998</v>
      </c>
      <c r="H102" s="16">
        <v>0</v>
      </c>
      <c r="I102" s="15">
        <f t="shared" si="1"/>
        <v>772085.93148377584</v>
      </c>
    </row>
    <row r="103" spans="1:9" ht="15.75" x14ac:dyDescent="0.25">
      <c r="A103" s="9"/>
      <c r="B103" s="9"/>
      <c r="C103" s="10"/>
      <c r="D103" s="14" t="s">
        <v>99</v>
      </c>
      <c r="E103" s="16">
        <v>30391.949999999997</v>
      </c>
      <c r="F103" s="16">
        <v>47178.885536472008</v>
      </c>
      <c r="G103" s="16">
        <v>44252.66</v>
      </c>
      <c r="H103" s="16">
        <v>0</v>
      </c>
      <c r="I103" s="15">
        <f t="shared" si="1"/>
        <v>121823.49553647201</v>
      </c>
    </row>
    <row r="104" spans="1:9" ht="15.75" x14ac:dyDescent="0.25">
      <c r="A104" s="9"/>
      <c r="B104" s="9"/>
      <c r="C104" s="10"/>
      <c r="D104" s="14" t="s">
        <v>100</v>
      </c>
      <c r="E104" s="16">
        <v>431476.3</v>
      </c>
      <c r="F104" s="16">
        <v>86211.360137400028</v>
      </c>
      <c r="G104" s="16">
        <v>414991.35</v>
      </c>
      <c r="H104" s="16">
        <v>0</v>
      </c>
      <c r="I104" s="15">
        <f t="shared" si="1"/>
        <v>932679.01013740001</v>
      </c>
    </row>
    <row r="105" spans="1:9" ht="15.75" x14ac:dyDescent="0.25">
      <c r="A105" s="9"/>
      <c r="B105" s="9"/>
      <c r="C105" s="10"/>
      <c r="D105" s="14" t="s">
        <v>101</v>
      </c>
      <c r="E105" s="16">
        <v>45314.14</v>
      </c>
      <c r="F105" s="16">
        <v>128027.88835718404</v>
      </c>
      <c r="G105" s="16">
        <v>14306.39</v>
      </c>
      <c r="H105" s="16">
        <v>0</v>
      </c>
      <c r="I105" s="15">
        <f t="shared" si="1"/>
        <v>187648.41835718404</v>
      </c>
    </row>
    <row r="106" spans="1:9" ht="15.75" x14ac:dyDescent="0.25">
      <c r="A106" s="9"/>
      <c r="B106" s="9"/>
      <c r="C106" s="10"/>
      <c r="D106" s="14" t="s">
        <v>102</v>
      </c>
      <c r="E106" s="16">
        <v>129804.24000000002</v>
      </c>
      <c r="F106" s="16">
        <v>5238.0500727360022</v>
      </c>
      <c r="G106" s="16">
        <v>401530.05999999994</v>
      </c>
      <c r="H106" s="16">
        <v>0</v>
      </c>
      <c r="I106" s="15">
        <f t="shared" si="1"/>
        <v>536572.35007273592</v>
      </c>
    </row>
    <row r="107" spans="1:9" ht="15.75" x14ac:dyDescent="0.25">
      <c r="A107" s="9"/>
      <c r="B107" s="9"/>
      <c r="C107" s="10"/>
      <c r="D107" s="14" t="s">
        <v>103</v>
      </c>
      <c r="E107" s="16">
        <v>0</v>
      </c>
      <c r="F107" s="16">
        <v>0</v>
      </c>
      <c r="G107" s="16">
        <v>149322.76</v>
      </c>
      <c r="H107" s="16">
        <v>0</v>
      </c>
      <c r="I107" s="15">
        <f t="shared" si="1"/>
        <v>149322.76</v>
      </c>
    </row>
    <row r="108" spans="1:9" ht="15.75" x14ac:dyDescent="0.25">
      <c r="A108" s="9"/>
      <c r="B108" s="9"/>
      <c r="C108" s="10"/>
      <c r="D108" s="14" t="s">
        <v>104</v>
      </c>
      <c r="E108" s="16">
        <v>12106.74</v>
      </c>
      <c r="F108" s="16">
        <v>0</v>
      </c>
      <c r="G108" s="16">
        <v>38477.890000000007</v>
      </c>
      <c r="H108" s="16">
        <v>0</v>
      </c>
      <c r="I108" s="15">
        <f t="shared" si="1"/>
        <v>50584.630000000005</v>
      </c>
    </row>
    <row r="109" spans="1:9" ht="15.75" x14ac:dyDescent="0.25">
      <c r="A109" s="9"/>
      <c r="B109" s="9"/>
      <c r="C109" s="10"/>
      <c r="D109" s="14" t="s">
        <v>105</v>
      </c>
      <c r="E109" s="16">
        <v>9808.31</v>
      </c>
      <c r="F109" s="16">
        <v>205925.66574820806</v>
      </c>
      <c r="G109" s="16">
        <v>50606.390000000014</v>
      </c>
      <c r="H109" s="16">
        <v>0</v>
      </c>
      <c r="I109" s="15">
        <f t="shared" si="1"/>
        <v>266340.36574820807</v>
      </c>
    </row>
    <row r="110" spans="1:9" ht="15.75" x14ac:dyDescent="0.25">
      <c r="A110" s="9"/>
      <c r="B110" s="9"/>
      <c r="C110" s="10"/>
      <c r="D110" s="14" t="s">
        <v>106</v>
      </c>
      <c r="E110" s="16">
        <v>19478.939999999999</v>
      </c>
      <c r="F110" s="16">
        <v>54786.274543500011</v>
      </c>
      <c r="G110" s="16">
        <v>29226.510000000002</v>
      </c>
      <c r="H110" s="16">
        <v>0</v>
      </c>
      <c r="I110" s="15">
        <f t="shared" si="1"/>
        <v>103491.72454350002</v>
      </c>
    </row>
    <row r="111" spans="1:9" ht="15.75" x14ac:dyDescent="0.25">
      <c r="A111" s="9"/>
      <c r="B111" s="9"/>
      <c r="C111" s="10"/>
      <c r="D111" s="14" t="s">
        <v>107</v>
      </c>
      <c r="E111" s="16">
        <v>1757.03</v>
      </c>
      <c r="F111" s="16">
        <v>789.77964476400018</v>
      </c>
      <c r="G111" s="16">
        <v>913691.76999999979</v>
      </c>
      <c r="H111" s="16">
        <v>0</v>
      </c>
      <c r="I111" s="15">
        <f t="shared" si="1"/>
        <v>916238.57964476384</v>
      </c>
    </row>
    <row r="112" spans="1:9" ht="15.75" x14ac:dyDescent="0.25">
      <c r="A112" s="9"/>
      <c r="B112" s="9"/>
      <c r="C112" s="10"/>
      <c r="D112" s="14" t="s">
        <v>108</v>
      </c>
      <c r="E112" s="16">
        <v>87536.549999999988</v>
      </c>
      <c r="F112" s="16">
        <v>54038.287851444009</v>
      </c>
      <c r="G112" s="16">
        <v>75675.16</v>
      </c>
      <c r="H112" s="16">
        <v>0</v>
      </c>
      <c r="I112" s="15">
        <f t="shared" si="1"/>
        <v>217249.997851444</v>
      </c>
    </row>
    <row r="113" spans="1:9" ht="15.75" x14ac:dyDescent="0.25">
      <c r="A113" s="9"/>
      <c r="B113" s="9"/>
      <c r="C113" s="10"/>
      <c r="D113" s="14" t="s">
        <v>109</v>
      </c>
      <c r="E113" s="16">
        <v>44787.530000000006</v>
      </c>
      <c r="F113" s="16">
        <v>130106.81985086405</v>
      </c>
      <c r="G113" s="16">
        <v>77705.850000000006</v>
      </c>
      <c r="H113" s="16">
        <v>0</v>
      </c>
      <c r="I113" s="15">
        <f t="shared" si="1"/>
        <v>252600.19985086407</v>
      </c>
    </row>
    <row r="114" spans="1:9" ht="15.75" x14ac:dyDescent="0.25">
      <c r="A114" s="9"/>
      <c r="B114" s="9"/>
      <c r="C114" s="10"/>
      <c r="D114" s="14" t="s">
        <v>110</v>
      </c>
      <c r="E114" s="16">
        <v>165056.41000000003</v>
      </c>
      <c r="F114" s="16">
        <v>149227.63152186005</v>
      </c>
      <c r="G114" s="16">
        <v>122981.21000000002</v>
      </c>
      <c r="H114" s="16">
        <v>0</v>
      </c>
      <c r="I114" s="15">
        <f t="shared" si="1"/>
        <v>437265.25152186007</v>
      </c>
    </row>
    <row r="115" spans="1:9" ht="15.75" x14ac:dyDescent="0.25">
      <c r="A115" s="9"/>
      <c r="B115" s="9"/>
      <c r="C115" s="10"/>
      <c r="D115" s="14" t="s">
        <v>111</v>
      </c>
      <c r="E115" s="16">
        <v>462502.62999999989</v>
      </c>
      <c r="F115" s="16">
        <v>73782.778970544023</v>
      </c>
      <c r="G115" s="16">
        <v>233397.09</v>
      </c>
      <c r="H115" s="16">
        <v>0</v>
      </c>
      <c r="I115" s="15">
        <f t="shared" si="1"/>
        <v>769682.49897054385</v>
      </c>
    </row>
    <row r="116" spans="1:9" ht="15.75" x14ac:dyDescent="0.25">
      <c r="A116" s="9"/>
      <c r="B116" s="9"/>
      <c r="C116" s="10"/>
      <c r="D116" s="14" t="s">
        <v>112</v>
      </c>
      <c r="E116" s="16">
        <v>43911.95</v>
      </c>
      <c r="F116" s="16">
        <v>95813.023118520025</v>
      </c>
      <c r="G116" s="16">
        <v>39956.959999999999</v>
      </c>
      <c r="H116" s="16">
        <v>0</v>
      </c>
      <c r="I116" s="15">
        <f t="shared" si="1"/>
        <v>179681.93311852001</v>
      </c>
    </row>
    <row r="117" spans="1:9" ht="15.75" x14ac:dyDescent="0.25">
      <c r="A117" s="9"/>
      <c r="B117" s="9"/>
      <c r="C117" s="10"/>
      <c r="D117" s="14" t="s">
        <v>113</v>
      </c>
      <c r="E117" s="16">
        <v>28040.699999999997</v>
      </c>
      <c r="F117" s="16">
        <v>73990.672119912022</v>
      </c>
      <c r="G117" s="16">
        <v>110881.33</v>
      </c>
      <c r="H117" s="16">
        <v>0</v>
      </c>
      <c r="I117" s="15">
        <f t="shared" si="1"/>
        <v>212912.70211991202</v>
      </c>
    </row>
    <row r="118" spans="1:9" ht="15.75" x14ac:dyDescent="0.25">
      <c r="A118" s="9"/>
      <c r="B118" s="9"/>
      <c r="C118" s="10"/>
      <c r="D118" s="14" t="s">
        <v>114</v>
      </c>
      <c r="E118" s="16">
        <v>89687.909999999989</v>
      </c>
      <c r="F118" s="16">
        <v>115558.58585179203</v>
      </c>
      <c r="G118" s="16">
        <v>106115.93</v>
      </c>
      <c r="H118" s="16">
        <v>0</v>
      </c>
      <c r="I118" s="15">
        <f t="shared" si="1"/>
        <v>311362.42585179198</v>
      </c>
    </row>
    <row r="119" spans="1:9" ht="15.75" x14ac:dyDescent="0.25">
      <c r="A119" s="9"/>
      <c r="B119" s="9"/>
      <c r="C119" s="10"/>
      <c r="D119" s="14" t="s">
        <v>115</v>
      </c>
      <c r="E119" s="16">
        <v>25650.84</v>
      </c>
      <c r="F119" s="16">
        <v>11223.015223356004</v>
      </c>
      <c r="G119" s="16">
        <v>67344.040000000008</v>
      </c>
      <c r="H119" s="16">
        <v>0</v>
      </c>
      <c r="I119" s="15">
        <f t="shared" si="1"/>
        <v>104217.89522335601</v>
      </c>
    </row>
    <row r="120" spans="1:9" ht="15.75" x14ac:dyDescent="0.25">
      <c r="A120" s="9"/>
      <c r="B120" s="9"/>
      <c r="C120" s="10"/>
      <c r="D120" s="14" t="s">
        <v>116</v>
      </c>
      <c r="E120" s="16">
        <v>157283.78000000003</v>
      </c>
      <c r="F120" s="16">
        <v>49049.923880784016</v>
      </c>
      <c r="G120" s="16">
        <v>130944.04000000001</v>
      </c>
      <c r="H120" s="16">
        <v>0</v>
      </c>
      <c r="I120" s="15">
        <f t="shared" si="1"/>
        <v>337277.74388078402</v>
      </c>
    </row>
    <row r="121" spans="1:9" ht="15.75" x14ac:dyDescent="0.25">
      <c r="A121" s="9"/>
      <c r="B121" s="9"/>
      <c r="C121" s="10"/>
      <c r="D121" s="14" t="s">
        <v>117</v>
      </c>
      <c r="E121" s="16">
        <v>107097.75</v>
      </c>
      <c r="F121" s="16">
        <v>61312.40485098002</v>
      </c>
      <c r="G121" s="16">
        <v>103921.2</v>
      </c>
      <c r="H121" s="16">
        <v>0</v>
      </c>
      <c r="I121" s="15">
        <f t="shared" si="1"/>
        <v>272331.35485098005</v>
      </c>
    </row>
    <row r="122" spans="1:9" ht="15.75" x14ac:dyDescent="0.25">
      <c r="A122" s="9"/>
      <c r="B122" s="9"/>
      <c r="C122" s="10"/>
      <c r="D122" s="14" t="s">
        <v>118</v>
      </c>
      <c r="E122" s="16">
        <v>214007.72</v>
      </c>
      <c r="F122" s="16">
        <v>53664.294505416008</v>
      </c>
      <c r="G122" s="16">
        <v>143458.07000000004</v>
      </c>
      <c r="H122" s="16">
        <v>0</v>
      </c>
      <c r="I122" s="15">
        <f t="shared" si="1"/>
        <v>411130.0845054161</v>
      </c>
    </row>
    <row r="123" spans="1:9" ht="15.75" x14ac:dyDescent="0.25">
      <c r="A123" s="9"/>
      <c r="B123" s="9"/>
      <c r="C123" s="10"/>
      <c r="D123" s="14" t="s">
        <v>119</v>
      </c>
      <c r="E123" s="16">
        <v>161589.62</v>
      </c>
      <c r="F123" s="16">
        <v>98598.148351548021</v>
      </c>
      <c r="G123" s="16">
        <v>63389.55000000001</v>
      </c>
      <c r="H123" s="16">
        <v>0</v>
      </c>
      <c r="I123" s="15">
        <f t="shared" si="1"/>
        <v>323577.31835154799</v>
      </c>
    </row>
    <row r="124" spans="1:9" ht="15.75" x14ac:dyDescent="0.25">
      <c r="A124" s="9"/>
      <c r="B124" s="9"/>
      <c r="C124" s="10"/>
      <c r="D124" s="14" t="s">
        <v>120</v>
      </c>
      <c r="E124" s="16">
        <v>5306.98</v>
      </c>
      <c r="F124" s="16">
        <v>0</v>
      </c>
      <c r="G124" s="16">
        <v>423341.64999999997</v>
      </c>
      <c r="H124" s="16">
        <v>485875.45000000007</v>
      </c>
      <c r="I124" s="15">
        <f t="shared" si="1"/>
        <v>914524.08000000007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1015057.6300000001</v>
      </c>
      <c r="H125" s="16">
        <v>128343.70999999999</v>
      </c>
      <c r="I125" s="15">
        <f t="shared" si="1"/>
        <v>1143401.3400000001</v>
      </c>
    </row>
    <row r="126" spans="1:9" ht="15.75" x14ac:dyDescent="0.25">
      <c r="A126" s="9"/>
      <c r="B126" s="9"/>
      <c r="C126" s="10"/>
      <c r="D126" s="14" t="s">
        <v>122</v>
      </c>
      <c r="E126" s="16">
        <v>359.47</v>
      </c>
      <c r="F126" s="16">
        <v>0</v>
      </c>
      <c r="G126" s="16">
        <v>486828.16999999993</v>
      </c>
      <c r="H126" s="16">
        <v>0</v>
      </c>
      <c r="I126" s="15">
        <f t="shared" si="1"/>
        <v>487187.6399999999</v>
      </c>
    </row>
    <row r="127" spans="1:9" ht="15.75" x14ac:dyDescent="0.25">
      <c r="A127" s="9"/>
      <c r="B127" s="9"/>
      <c r="C127" s="10"/>
      <c r="D127" s="14" t="s">
        <v>123</v>
      </c>
      <c r="E127" s="16">
        <v>65382.119999999988</v>
      </c>
      <c r="F127" s="16">
        <v>20783.956865940007</v>
      </c>
      <c r="G127" s="16">
        <v>267874.33</v>
      </c>
      <c r="H127" s="16">
        <v>0</v>
      </c>
      <c r="I127" s="15">
        <f t="shared" si="1"/>
        <v>354040.40686594002</v>
      </c>
    </row>
    <row r="128" spans="1:9" ht="15.75" x14ac:dyDescent="0.25">
      <c r="A128" s="9"/>
      <c r="B128" s="9"/>
      <c r="C128" s="10"/>
      <c r="D128" s="14" t="s">
        <v>124</v>
      </c>
      <c r="E128" s="16">
        <v>341932.27000000008</v>
      </c>
      <c r="F128" s="16">
        <v>64845.516776064018</v>
      </c>
      <c r="G128" s="16">
        <v>127489.27999999997</v>
      </c>
      <c r="H128" s="16">
        <v>0</v>
      </c>
      <c r="I128" s="15">
        <f t="shared" si="1"/>
        <v>534267.06677606399</v>
      </c>
    </row>
    <row r="129" spans="1:9" ht="15.75" x14ac:dyDescent="0.25">
      <c r="A129" s="9"/>
      <c r="B129" s="9"/>
      <c r="C129" s="10"/>
      <c r="D129" s="14" t="s">
        <v>125</v>
      </c>
      <c r="E129" s="16">
        <v>88086.22</v>
      </c>
      <c r="F129" s="16">
        <v>31383.292641192013</v>
      </c>
      <c r="G129" s="16">
        <v>68907.829999999987</v>
      </c>
      <c r="H129" s="16">
        <v>0</v>
      </c>
      <c r="I129" s="15">
        <f t="shared" si="1"/>
        <v>188377.34264119199</v>
      </c>
    </row>
    <row r="130" spans="1:9" ht="15.75" x14ac:dyDescent="0.25">
      <c r="A130" s="9"/>
      <c r="B130" s="9"/>
      <c r="C130" s="10"/>
      <c r="D130" s="14" t="s">
        <v>126</v>
      </c>
      <c r="E130" s="16">
        <v>25548.109999999997</v>
      </c>
      <c r="F130" s="16">
        <v>55284.575133480022</v>
      </c>
      <c r="G130" s="16">
        <v>50733.110000000008</v>
      </c>
      <c r="H130" s="16">
        <v>0</v>
      </c>
      <c r="I130" s="15">
        <f t="shared" si="1"/>
        <v>131565.79513348002</v>
      </c>
    </row>
    <row r="131" spans="1:9" ht="15.75" x14ac:dyDescent="0.25">
      <c r="A131" s="9"/>
      <c r="B131" s="9"/>
      <c r="C131" s="10"/>
      <c r="D131" s="14" t="s">
        <v>127</v>
      </c>
      <c r="E131" s="16">
        <v>335542.5</v>
      </c>
      <c r="F131" s="16">
        <v>302155.54677963612</v>
      </c>
      <c r="G131" s="16">
        <v>661672</v>
      </c>
      <c r="H131" s="16">
        <v>0</v>
      </c>
      <c r="I131" s="15">
        <f t="shared" si="1"/>
        <v>1299370.0467796361</v>
      </c>
    </row>
    <row r="132" spans="1:9" ht="15.75" x14ac:dyDescent="0.25">
      <c r="A132" s="9"/>
      <c r="B132" s="9"/>
      <c r="C132" s="10"/>
      <c r="D132" s="14" t="s">
        <v>128</v>
      </c>
      <c r="E132" s="16">
        <v>107980.96999999997</v>
      </c>
      <c r="F132" s="16">
        <v>185391.39498434405</v>
      </c>
      <c r="G132" s="16">
        <v>28846.900000000005</v>
      </c>
      <c r="H132" s="16">
        <v>0</v>
      </c>
      <c r="I132" s="15">
        <f t="shared" si="1"/>
        <v>322219.26498434402</v>
      </c>
    </row>
    <row r="133" spans="1:9" ht="15.75" x14ac:dyDescent="0.25">
      <c r="A133" s="9"/>
      <c r="B133" s="9"/>
      <c r="C133" s="10"/>
      <c r="D133" s="14" t="s">
        <v>129</v>
      </c>
      <c r="E133" s="16">
        <v>49645.34</v>
      </c>
      <c r="F133" s="16">
        <v>0</v>
      </c>
      <c r="G133" s="16">
        <v>627983.55999999994</v>
      </c>
      <c r="H133" s="16">
        <v>366466.57</v>
      </c>
      <c r="I133" s="15">
        <f t="shared" si="1"/>
        <v>1044095.47</v>
      </c>
    </row>
    <row r="134" spans="1:9" ht="15.75" x14ac:dyDescent="0.25">
      <c r="A134" s="9"/>
      <c r="B134" s="9"/>
      <c r="C134" s="10"/>
      <c r="D134" s="14" t="s">
        <v>130</v>
      </c>
      <c r="E134" s="16">
        <v>20452.399999999998</v>
      </c>
      <c r="F134" s="16">
        <v>9145.1553438480023</v>
      </c>
      <c r="G134" s="16">
        <v>4853.95</v>
      </c>
      <c r="H134" s="16">
        <v>0</v>
      </c>
      <c r="I134" s="15">
        <f t="shared" si="1"/>
        <v>34451.505343847995</v>
      </c>
    </row>
    <row r="135" spans="1:9" ht="15.75" x14ac:dyDescent="0.25">
      <c r="A135" s="9"/>
      <c r="B135" s="9"/>
      <c r="C135" s="10"/>
      <c r="D135" s="14" t="s">
        <v>131</v>
      </c>
      <c r="E135" s="16">
        <v>19173.440000000002</v>
      </c>
      <c r="F135" s="16">
        <v>115558.58585179203</v>
      </c>
      <c r="G135" s="16">
        <v>56968.75</v>
      </c>
      <c r="H135" s="16">
        <v>0</v>
      </c>
      <c r="I135" s="15">
        <f t="shared" si="1"/>
        <v>191700.77585179202</v>
      </c>
    </row>
    <row r="136" spans="1:9" ht="15.75" x14ac:dyDescent="0.25">
      <c r="A136" s="9"/>
      <c r="B136" s="9"/>
      <c r="C136" s="10"/>
      <c r="D136" s="14" t="s">
        <v>132</v>
      </c>
      <c r="E136" s="16">
        <v>321919.73</v>
      </c>
      <c r="F136" s="16">
        <v>139667.76149344805</v>
      </c>
      <c r="G136" s="16">
        <v>298529.33</v>
      </c>
      <c r="H136" s="16">
        <v>0</v>
      </c>
      <c r="I136" s="15">
        <f t="shared" si="1"/>
        <v>760116.82149344799</v>
      </c>
    </row>
    <row r="137" spans="1:9" ht="15.75" x14ac:dyDescent="0.25">
      <c r="A137" s="9"/>
      <c r="B137" s="9"/>
      <c r="C137" s="10"/>
      <c r="D137" s="14" t="s">
        <v>133</v>
      </c>
      <c r="E137" s="16">
        <v>361871.34999999992</v>
      </c>
      <c r="F137" s="16">
        <v>219601.60581127205</v>
      </c>
      <c r="G137" s="16">
        <v>482740.89</v>
      </c>
      <c r="H137" s="16">
        <v>0</v>
      </c>
      <c r="I137" s="15">
        <f t="shared" si="1"/>
        <v>1064213.845811272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695191.61</v>
      </c>
      <c r="H138" s="16">
        <v>0</v>
      </c>
      <c r="I138" s="15">
        <f t="shared" ref="I138:I144" si="2">SUM(E138:H138)</f>
        <v>695191.61</v>
      </c>
    </row>
    <row r="139" spans="1:9" ht="15.75" x14ac:dyDescent="0.25">
      <c r="A139" s="9"/>
      <c r="B139" s="9"/>
      <c r="C139" s="10"/>
      <c r="D139" s="14" t="s">
        <v>135</v>
      </c>
      <c r="E139" s="16">
        <v>78549.33</v>
      </c>
      <c r="F139" s="16">
        <v>32880.337639476013</v>
      </c>
      <c r="G139" s="16">
        <v>74361.11</v>
      </c>
      <c r="H139" s="16">
        <v>0</v>
      </c>
      <c r="I139" s="15">
        <f t="shared" si="2"/>
        <v>185790.777639476</v>
      </c>
    </row>
    <row r="140" spans="1:9" ht="15.75" x14ac:dyDescent="0.25">
      <c r="A140" s="9"/>
      <c r="B140" s="9"/>
      <c r="C140" s="10"/>
      <c r="D140" s="14" t="s">
        <v>136</v>
      </c>
      <c r="E140" s="16">
        <v>134734.09000000003</v>
      </c>
      <c r="F140" s="16">
        <v>233195.03158309206</v>
      </c>
      <c r="G140" s="16">
        <v>146089.83000000002</v>
      </c>
      <c r="H140" s="16">
        <v>0</v>
      </c>
      <c r="I140" s="15">
        <f t="shared" si="2"/>
        <v>514018.9515830921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785650.95999999985</v>
      </c>
      <c r="H141" s="16">
        <v>38682.260000000009</v>
      </c>
      <c r="I141" s="15">
        <f t="shared" si="2"/>
        <v>824333.21999999986</v>
      </c>
    </row>
    <row r="142" spans="1:9" ht="15.75" x14ac:dyDescent="0.25">
      <c r="A142" s="9"/>
      <c r="B142" s="9"/>
      <c r="C142" s="10"/>
      <c r="D142" s="14" t="s">
        <v>138</v>
      </c>
      <c r="E142" s="16">
        <v>320.39999999999998</v>
      </c>
      <c r="F142" s="16">
        <v>0</v>
      </c>
      <c r="G142" s="16">
        <v>160779.82000000004</v>
      </c>
      <c r="H142" s="16">
        <v>0</v>
      </c>
      <c r="I142" s="15">
        <f t="shared" si="2"/>
        <v>161100.22000000003</v>
      </c>
    </row>
    <row r="143" spans="1:9" ht="15.75" x14ac:dyDescent="0.25">
      <c r="A143" s="9"/>
      <c r="B143" s="9"/>
      <c r="C143" s="10"/>
      <c r="D143" s="14" t="s">
        <v>139</v>
      </c>
      <c r="E143" s="16">
        <v>10035.330000000004</v>
      </c>
      <c r="F143" s="16">
        <v>215528.40034350008</v>
      </c>
      <c r="G143" s="16">
        <v>15510.590000000002</v>
      </c>
      <c r="H143" s="16">
        <v>0</v>
      </c>
      <c r="I143" s="15">
        <f t="shared" si="2"/>
        <v>241074.32034350009</v>
      </c>
    </row>
    <row r="144" spans="1:9" ht="15.75" x14ac:dyDescent="0.25">
      <c r="A144" s="9"/>
      <c r="B144" s="9"/>
      <c r="C144" s="10"/>
      <c r="D144" s="14" t="s">
        <v>140</v>
      </c>
      <c r="E144" s="16">
        <v>121973.51000000002</v>
      </c>
      <c r="F144" s="16">
        <v>26188.107135336006</v>
      </c>
      <c r="G144" s="16">
        <v>187269.66999999995</v>
      </c>
      <c r="H144" s="16">
        <v>0</v>
      </c>
      <c r="I144" s="15">
        <f t="shared" si="2"/>
        <v>335431.28713533597</v>
      </c>
    </row>
    <row r="145" spans="1:14" ht="24.75" customHeight="1" x14ac:dyDescent="0.2">
      <c r="A145" s="2"/>
      <c r="B145" s="2"/>
      <c r="C145" s="11"/>
      <c r="D145" s="17" t="s">
        <v>141</v>
      </c>
      <c r="E145" s="18">
        <f>SUM(E10:E144)</f>
        <v>14899954.600000001</v>
      </c>
      <c r="F145" s="18">
        <f t="shared" ref="F145:I145" si="3">SUM(F10:F144)</f>
        <v>10715642.34779585</v>
      </c>
      <c r="G145" s="18">
        <f t="shared" si="3"/>
        <v>33768459.479999997</v>
      </c>
      <c r="H145" s="18">
        <f t="shared" si="3"/>
        <v>1019367.99</v>
      </c>
      <c r="I145" s="18">
        <f t="shared" si="3"/>
        <v>60403424.417795867</v>
      </c>
      <c r="J145" s="13"/>
      <c r="K145" s="13"/>
      <c r="L145" s="13"/>
      <c r="M145" s="13"/>
      <c r="N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N145"/>
  <sheetViews>
    <sheetView showGridLines="0" zoomScale="80" zoomScaleNormal="80" workbookViewId="0">
      <pane xSplit="4" ySplit="9" topLeftCell="E10" activePane="bottomRight" state="frozen"/>
      <selection activeCell="E10" sqref="E10"/>
      <selection pane="topRight" activeCell="E10" sqref="E10"/>
      <selection pane="bottomLeft" activeCell="E10" sqref="E10"/>
      <selection pane="bottomRight" activeCell="I10" sqref="I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3.5" customHeight="1" x14ac:dyDescent="0.2">
      <c r="D2" s="19"/>
      <c r="E2" s="19"/>
      <c r="F2" s="19"/>
      <c r="G2" s="19"/>
      <c r="H2" s="19"/>
      <c r="I2" s="19"/>
    </row>
    <row r="3" spans="1:9" ht="8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4" t="s">
        <v>143</v>
      </c>
      <c r="E5" s="3"/>
      <c r="F5" s="3"/>
      <c r="G5" s="3"/>
      <c r="H5" s="3"/>
      <c r="I5" s="3"/>
    </row>
    <row r="6" spans="1:9" ht="21.75" customHeight="1" x14ac:dyDescent="0.3">
      <c r="D6" s="4" t="s">
        <v>148</v>
      </c>
      <c r="E6" s="3"/>
      <c r="F6" s="3"/>
      <c r="G6" s="3"/>
      <c r="H6" s="3"/>
      <c r="I6" s="3"/>
    </row>
    <row r="7" spans="1:9" ht="21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149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85808.4</v>
      </c>
      <c r="F10" s="16">
        <v>138710.89957172499</v>
      </c>
      <c r="G10" s="16">
        <v>67389.989999999991</v>
      </c>
      <c r="H10" s="16">
        <v>0</v>
      </c>
      <c r="I10" s="15">
        <f t="shared" ref="I10:I73" si="0">SUM(E10:H10)</f>
        <v>291909.28957172495</v>
      </c>
    </row>
    <row r="11" spans="1:9" ht="15.75" x14ac:dyDescent="0.25">
      <c r="A11" s="9"/>
      <c r="B11" s="9"/>
      <c r="C11" s="10"/>
      <c r="D11" s="14" t="s">
        <v>7</v>
      </c>
      <c r="E11" s="16">
        <v>85598.91</v>
      </c>
      <c r="F11" s="16">
        <v>77855.201982817991</v>
      </c>
      <c r="G11" s="16">
        <v>40187.25</v>
      </c>
      <c r="H11" s="16">
        <v>0</v>
      </c>
      <c r="I11" s="15">
        <f t="shared" si="0"/>
        <v>203641.36198281799</v>
      </c>
    </row>
    <row r="12" spans="1:9" ht="15.75" x14ac:dyDescent="0.25">
      <c r="A12" s="9"/>
      <c r="B12" s="9"/>
      <c r="C12" s="10"/>
      <c r="D12" s="14" t="s">
        <v>8</v>
      </c>
      <c r="E12" s="16">
        <v>141027.19999999998</v>
      </c>
      <c r="F12" s="16">
        <v>28225.350065275994</v>
      </c>
      <c r="G12" s="16">
        <v>36478.97</v>
      </c>
      <c r="H12" s="16">
        <v>0</v>
      </c>
      <c r="I12" s="15">
        <f t="shared" si="0"/>
        <v>205731.52006527598</v>
      </c>
    </row>
    <row r="13" spans="1:9" ht="15.75" x14ac:dyDescent="0.25">
      <c r="A13" s="9"/>
      <c r="B13" s="9"/>
      <c r="C13" s="10"/>
      <c r="D13" s="14" t="s">
        <v>9</v>
      </c>
      <c r="E13" s="16">
        <v>353965.11000000004</v>
      </c>
      <c r="F13" s="16">
        <v>746.89250422799978</v>
      </c>
      <c r="G13" s="16">
        <v>386333.64999999997</v>
      </c>
      <c r="H13" s="16">
        <v>0</v>
      </c>
      <c r="I13" s="15">
        <f t="shared" si="0"/>
        <v>741045.65250422806</v>
      </c>
    </row>
    <row r="14" spans="1:9" ht="15.75" x14ac:dyDescent="0.25">
      <c r="A14" s="9"/>
      <c r="B14" s="9"/>
      <c r="C14" s="10"/>
      <c r="D14" s="14" t="s">
        <v>10</v>
      </c>
      <c r="E14" s="16">
        <v>189961.27000000005</v>
      </c>
      <c r="F14" s="16">
        <v>31361.143594624999</v>
      </c>
      <c r="G14" s="16">
        <v>59282.360000000008</v>
      </c>
      <c r="H14" s="16">
        <v>0</v>
      </c>
      <c r="I14" s="15">
        <f t="shared" si="0"/>
        <v>280604.77359462506</v>
      </c>
    </row>
    <row r="15" spans="1:9" ht="15.75" x14ac:dyDescent="0.25">
      <c r="A15" s="9"/>
      <c r="B15" s="9"/>
      <c r="C15" s="10"/>
      <c r="D15" s="14" t="s">
        <v>11</v>
      </c>
      <c r="E15" s="16">
        <v>878.75</v>
      </c>
      <c r="F15" s="16">
        <v>174.53158174399996</v>
      </c>
      <c r="G15" s="16">
        <v>442977.69</v>
      </c>
      <c r="H15" s="16">
        <v>0</v>
      </c>
      <c r="I15" s="15">
        <f t="shared" si="0"/>
        <v>444030.97158174403</v>
      </c>
    </row>
    <row r="16" spans="1:9" ht="15.75" x14ac:dyDescent="0.25">
      <c r="A16" s="9"/>
      <c r="B16" s="9"/>
      <c r="C16" s="10"/>
      <c r="D16" s="14" t="s">
        <v>12</v>
      </c>
      <c r="E16" s="16">
        <v>501978.14999999997</v>
      </c>
      <c r="F16" s="16">
        <v>149538.27424212298</v>
      </c>
      <c r="G16" s="16">
        <v>77354.460000000006</v>
      </c>
      <c r="H16" s="16">
        <v>0</v>
      </c>
      <c r="I16" s="15">
        <f t="shared" si="0"/>
        <v>728870.88424212288</v>
      </c>
    </row>
    <row r="17" spans="1:9" ht="15.75" x14ac:dyDescent="0.25">
      <c r="A17" s="9"/>
      <c r="B17" s="9"/>
      <c r="C17" s="10"/>
      <c r="D17" s="14" t="s">
        <v>13</v>
      </c>
      <c r="E17" s="16">
        <v>264997.45999999996</v>
      </c>
      <c r="F17" s="16">
        <v>137391.64614501299</v>
      </c>
      <c r="G17" s="16">
        <v>170132.62</v>
      </c>
      <c r="H17" s="16">
        <v>0</v>
      </c>
      <c r="I17" s="15">
        <f t="shared" si="0"/>
        <v>572521.726145013</v>
      </c>
    </row>
    <row r="18" spans="1:9" ht="15.75" x14ac:dyDescent="0.25">
      <c r="A18" s="9"/>
      <c r="B18" s="9"/>
      <c r="C18" s="10"/>
      <c r="D18" s="14" t="s">
        <v>14</v>
      </c>
      <c r="E18" s="16">
        <v>639261.65</v>
      </c>
      <c r="F18" s="16">
        <v>11200.179262284999</v>
      </c>
      <c r="G18" s="16">
        <v>769303.89999999991</v>
      </c>
      <c r="H18" s="16">
        <v>0</v>
      </c>
      <c r="I18" s="15">
        <f t="shared" si="0"/>
        <v>1419765.7292622849</v>
      </c>
    </row>
    <row r="19" spans="1:9" ht="15.75" x14ac:dyDescent="0.25">
      <c r="A19" s="9"/>
      <c r="B19" s="9"/>
      <c r="C19" s="10"/>
      <c r="D19" s="14" t="s">
        <v>15</v>
      </c>
      <c r="E19" s="16">
        <v>363300.93000000005</v>
      </c>
      <c r="F19" s="16">
        <v>106901.87713865397</v>
      </c>
      <c r="G19" s="16">
        <v>123448.5</v>
      </c>
      <c r="H19" s="16">
        <v>0</v>
      </c>
      <c r="I19" s="15">
        <f t="shared" si="0"/>
        <v>593651.30713865405</v>
      </c>
    </row>
    <row r="20" spans="1:9" ht="15.75" x14ac:dyDescent="0.25">
      <c r="A20" s="9"/>
      <c r="B20" s="9"/>
      <c r="C20" s="10"/>
      <c r="D20" s="14" t="s">
        <v>16</v>
      </c>
      <c r="E20" s="16">
        <v>225086.50999999998</v>
      </c>
      <c r="F20" s="16">
        <v>29370.071910243998</v>
      </c>
      <c r="G20" s="16">
        <v>63009.130000000005</v>
      </c>
      <c r="H20" s="16">
        <v>0</v>
      </c>
      <c r="I20" s="15">
        <f t="shared" si="0"/>
        <v>317465.71191024396</v>
      </c>
    </row>
    <row r="21" spans="1:9" ht="15.75" x14ac:dyDescent="0.25">
      <c r="A21" s="9"/>
      <c r="B21" s="9"/>
      <c r="C21" s="10"/>
      <c r="D21" s="14" t="s">
        <v>17</v>
      </c>
      <c r="E21" s="16">
        <v>188520.28000000003</v>
      </c>
      <c r="F21" s="16">
        <v>127884.16656155398</v>
      </c>
      <c r="G21" s="16">
        <v>72761.239999999991</v>
      </c>
      <c r="H21" s="16">
        <v>0</v>
      </c>
      <c r="I21" s="15">
        <f t="shared" si="0"/>
        <v>389165.68656155397</v>
      </c>
    </row>
    <row r="22" spans="1:9" ht="15.75" x14ac:dyDescent="0.25">
      <c r="A22" s="9"/>
      <c r="B22" s="9"/>
      <c r="C22" s="10"/>
      <c r="D22" s="14" t="s">
        <v>18</v>
      </c>
      <c r="E22" s="16">
        <v>22796.15</v>
      </c>
      <c r="F22" s="16">
        <v>5475.9283772179988</v>
      </c>
      <c r="G22" s="16">
        <v>294855.65999999997</v>
      </c>
      <c r="H22" s="16">
        <v>0</v>
      </c>
      <c r="I22" s="15">
        <f t="shared" si="0"/>
        <v>323127.73837721796</v>
      </c>
    </row>
    <row r="23" spans="1:9" ht="15.75" x14ac:dyDescent="0.25">
      <c r="A23" s="9"/>
      <c r="B23" s="9"/>
      <c r="C23" s="10"/>
      <c r="D23" s="14" t="s">
        <v>19</v>
      </c>
      <c r="E23" s="16">
        <v>5414.5</v>
      </c>
      <c r="F23" s="16">
        <v>2041.1211820869994</v>
      </c>
      <c r="G23" s="16">
        <v>85733.499999999985</v>
      </c>
      <c r="H23" s="16">
        <v>0</v>
      </c>
      <c r="I23" s="15">
        <f t="shared" si="0"/>
        <v>93189.121182086979</v>
      </c>
    </row>
    <row r="24" spans="1:9" ht="15.75" x14ac:dyDescent="0.25">
      <c r="A24" s="9"/>
      <c r="B24" s="9"/>
      <c r="C24" s="10"/>
      <c r="D24" s="14" t="s">
        <v>20</v>
      </c>
      <c r="E24" s="16">
        <v>268194.5</v>
      </c>
      <c r="F24" s="16">
        <v>78428.204565528984</v>
      </c>
      <c r="G24" s="16">
        <v>148326.06</v>
      </c>
      <c r="H24" s="16">
        <v>0</v>
      </c>
      <c r="I24" s="15">
        <f t="shared" si="0"/>
        <v>494948.76456552901</v>
      </c>
    </row>
    <row r="25" spans="1:9" ht="15.75" x14ac:dyDescent="0.25">
      <c r="A25" s="9"/>
      <c r="B25" s="9"/>
      <c r="C25" s="10"/>
      <c r="D25" s="14" t="s">
        <v>21</v>
      </c>
      <c r="E25" s="16">
        <v>106037.51000000001</v>
      </c>
      <c r="F25" s="16">
        <v>58242.215484335989</v>
      </c>
      <c r="G25" s="16">
        <v>113748.92</v>
      </c>
      <c r="H25" s="16">
        <v>0</v>
      </c>
      <c r="I25" s="15">
        <f t="shared" si="0"/>
        <v>278028.64548433601</v>
      </c>
    </row>
    <row r="26" spans="1:9" ht="15.75" x14ac:dyDescent="0.25">
      <c r="A26" s="9"/>
      <c r="B26" s="9"/>
      <c r="C26" s="10"/>
      <c r="D26" s="14" t="s">
        <v>22</v>
      </c>
      <c r="E26" s="16">
        <v>199054.71000000002</v>
      </c>
      <c r="F26" s="16">
        <v>33352.215279005992</v>
      </c>
      <c r="G26" s="16">
        <v>49982.589999999989</v>
      </c>
      <c r="H26" s="16">
        <v>0</v>
      </c>
      <c r="I26" s="15">
        <f t="shared" si="0"/>
        <v>282389.51527900598</v>
      </c>
    </row>
    <row r="27" spans="1:9" ht="15.75" x14ac:dyDescent="0.25">
      <c r="A27" s="9"/>
      <c r="B27" s="9"/>
      <c r="C27" s="10"/>
      <c r="D27" s="14" t="s">
        <v>23</v>
      </c>
      <c r="E27" s="16">
        <v>63840.56</v>
      </c>
      <c r="F27" s="16">
        <v>5724.8925452939984</v>
      </c>
      <c r="G27" s="16">
        <v>113434.78999999998</v>
      </c>
      <c r="H27" s="16">
        <v>0</v>
      </c>
      <c r="I27" s="15">
        <f t="shared" si="0"/>
        <v>183000.24254529399</v>
      </c>
    </row>
    <row r="28" spans="1:9" ht="15.75" x14ac:dyDescent="0.25">
      <c r="A28" s="9"/>
      <c r="B28" s="9"/>
      <c r="C28" s="10"/>
      <c r="D28" s="14" t="s">
        <v>24</v>
      </c>
      <c r="E28" s="16">
        <v>181231.2</v>
      </c>
      <c r="F28" s="16">
        <v>27130.036057786998</v>
      </c>
      <c r="G28" s="16">
        <v>64162.33</v>
      </c>
      <c r="H28" s="16">
        <v>0</v>
      </c>
      <c r="I28" s="15">
        <f t="shared" si="0"/>
        <v>272523.56605778699</v>
      </c>
    </row>
    <row r="29" spans="1:9" ht="15.75" x14ac:dyDescent="0.25">
      <c r="A29" s="9"/>
      <c r="B29" s="9"/>
      <c r="C29" s="10"/>
      <c r="D29" s="14" t="s">
        <v>25</v>
      </c>
      <c r="E29" s="16">
        <v>86770.530000000013</v>
      </c>
      <c r="F29" s="16">
        <v>15182.964291273998</v>
      </c>
      <c r="G29" s="16">
        <v>44355.179999999993</v>
      </c>
      <c r="H29" s="16">
        <v>0</v>
      </c>
      <c r="I29" s="15">
        <f t="shared" si="0"/>
        <v>146308.67429127399</v>
      </c>
    </row>
    <row r="30" spans="1:9" ht="15.75" x14ac:dyDescent="0.25">
      <c r="A30" s="9"/>
      <c r="B30" s="9"/>
      <c r="C30" s="10"/>
      <c r="D30" s="14" t="s">
        <v>26</v>
      </c>
      <c r="E30" s="16">
        <v>259844.33999999997</v>
      </c>
      <c r="F30" s="16">
        <v>81887.394849285978</v>
      </c>
      <c r="G30" s="16">
        <v>79863.000000000015</v>
      </c>
      <c r="H30" s="16">
        <v>0</v>
      </c>
      <c r="I30" s="15">
        <f t="shared" si="0"/>
        <v>421594.73484928592</v>
      </c>
    </row>
    <row r="31" spans="1:9" ht="15.75" x14ac:dyDescent="0.25">
      <c r="A31" s="9"/>
      <c r="B31" s="9"/>
      <c r="C31" s="10"/>
      <c r="D31" s="14" t="s">
        <v>27</v>
      </c>
      <c r="E31" s="16">
        <v>122503.57999999999</v>
      </c>
      <c r="F31" s="16">
        <v>84874.323205970984</v>
      </c>
      <c r="G31" s="16">
        <v>34068.33</v>
      </c>
      <c r="H31" s="16">
        <v>0</v>
      </c>
      <c r="I31" s="15">
        <f t="shared" si="0"/>
        <v>241446.23320597096</v>
      </c>
    </row>
    <row r="32" spans="1:9" ht="15.75" x14ac:dyDescent="0.25">
      <c r="A32" s="9"/>
      <c r="B32" s="9"/>
      <c r="C32" s="10"/>
      <c r="D32" s="14" t="s">
        <v>28</v>
      </c>
      <c r="E32" s="16">
        <v>407207.39</v>
      </c>
      <c r="F32" s="16">
        <v>28648.204154868996</v>
      </c>
      <c r="G32" s="16">
        <v>24760.440000000002</v>
      </c>
      <c r="H32" s="16">
        <v>0</v>
      </c>
      <c r="I32" s="15">
        <f t="shared" si="0"/>
        <v>460616.03415486903</v>
      </c>
    </row>
    <row r="33" spans="1:9" ht="15.75" x14ac:dyDescent="0.25">
      <c r="A33" s="9"/>
      <c r="B33" s="9"/>
      <c r="C33" s="10"/>
      <c r="D33" s="14" t="s">
        <v>29</v>
      </c>
      <c r="E33" s="16">
        <v>166296.58000000002</v>
      </c>
      <c r="F33" s="16">
        <v>43308.215361137998</v>
      </c>
      <c r="G33" s="16">
        <v>28753.450000000004</v>
      </c>
      <c r="H33" s="16">
        <v>0</v>
      </c>
      <c r="I33" s="15">
        <f t="shared" si="0"/>
        <v>238358.24536113802</v>
      </c>
    </row>
    <row r="34" spans="1:9" ht="15.75" x14ac:dyDescent="0.25">
      <c r="A34" s="9"/>
      <c r="B34" s="9"/>
      <c r="C34" s="10"/>
      <c r="D34" s="14" t="s">
        <v>30</v>
      </c>
      <c r="E34" s="16">
        <v>479714.92999999993</v>
      </c>
      <c r="F34" s="16">
        <v>62149.926266765993</v>
      </c>
      <c r="G34" s="16">
        <v>125682.23000000001</v>
      </c>
      <c r="H34" s="16">
        <v>0</v>
      </c>
      <c r="I34" s="15">
        <f t="shared" si="0"/>
        <v>667547.08626676595</v>
      </c>
    </row>
    <row r="35" spans="1:9" ht="15.75" x14ac:dyDescent="0.25">
      <c r="A35" s="9"/>
      <c r="B35" s="9"/>
      <c r="C35" s="10"/>
      <c r="D35" s="14" t="s">
        <v>31</v>
      </c>
      <c r="E35" s="16">
        <v>144690.86000000002</v>
      </c>
      <c r="F35" s="16">
        <v>91370.491344118986</v>
      </c>
      <c r="G35" s="16">
        <v>98806.51</v>
      </c>
      <c r="H35" s="16">
        <v>0</v>
      </c>
      <c r="I35" s="15">
        <f t="shared" si="0"/>
        <v>334867.86134411901</v>
      </c>
    </row>
    <row r="36" spans="1:9" ht="15.75" x14ac:dyDescent="0.25">
      <c r="A36" s="9"/>
      <c r="B36" s="9"/>
      <c r="C36" s="10"/>
      <c r="D36" s="14" t="s">
        <v>32</v>
      </c>
      <c r="E36" s="16">
        <v>213524.46000000002</v>
      </c>
      <c r="F36" s="16">
        <v>56699.022638400995</v>
      </c>
      <c r="G36" s="16">
        <v>187857.52</v>
      </c>
      <c r="H36" s="16">
        <v>0</v>
      </c>
      <c r="I36" s="15">
        <f t="shared" si="0"/>
        <v>458081.002638401</v>
      </c>
    </row>
    <row r="37" spans="1:9" ht="15.75" x14ac:dyDescent="0.25">
      <c r="A37" s="9"/>
      <c r="B37" s="9"/>
      <c r="C37" s="10"/>
      <c r="D37" s="14" t="s">
        <v>33</v>
      </c>
      <c r="E37" s="16">
        <v>54483.67</v>
      </c>
      <c r="F37" s="16">
        <v>31361.143594624999</v>
      </c>
      <c r="G37" s="16">
        <v>43280.35</v>
      </c>
      <c r="H37" s="16">
        <v>0</v>
      </c>
      <c r="I37" s="15">
        <f t="shared" si="0"/>
        <v>129125.16359462499</v>
      </c>
    </row>
    <row r="38" spans="1:9" ht="15.75" x14ac:dyDescent="0.25">
      <c r="A38" s="9"/>
      <c r="B38" s="9"/>
      <c r="C38" s="10"/>
      <c r="D38" s="14" t="s">
        <v>34</v>
      </c>
      <c r="E38" s="16">
        <v>53620.959999999999</v>
      </c>
      <c r="F38" s="16">
        <v>68148.166068761988</v>
      </c>
      <c r="G38" s="16">
        <v>80860.759999999995</v>
      </c>
      <c r="H38" s="16">
        <v>0</v>
      </c>
      <c r="I38" s="15">
        <f t="shared" si="0"/>
        <v>202629.88606876199</v>
      </c>
    </row>
    <row r="39" spans="1:9" ht="15.75" x14ac:dyDescent="0.25">
      <c r="A39" s="9"/>
      <c r="B39" s="9"/>
      <c r="C39" s="10"/>
      <c r="D39" s="14" t="s">
        <v>35</v>
      </c>
      <c r="E39" s="16">
        <v>128729.25999999998</v>
      </c>
      <c r="F39" s="16">
        <v>106702.96246828398</v>
      </c>
      <c r="G39" s="16">
        <v>82981.67</v>
      </c>
      <c r="H39" s="16">
        <v>0</v>
      </c>
      <c r="I39" s="15">
        <f t="shared" si="0"/>
        <v>318413.89246828394</v>
      </c>
    </row>
    <row r="40" spans="1:9" ht="15.75" x14ac:dyDescent="0.25">
      <c r="A40" s="9"/>
      <c r="B40" s="9"/>
      <c r="C40" s="10"/>
      <c r="D40" s="14" t="s">
        <v>36</v>
      </c>
      <c r="E40" s="16">
        <v>14310.879999999997</v>
      </c>
      <c r="F40" s="16">
        <v>5600.4104612559986</v>
      </c>
      <c r="G40" s="16">
        <v>73194.319999999992</v>
      </c>
      <c r="H40" s="16">
        <v>0</v>
      </c>
      <c r="I40" s="15">
        <f t="shared" si="0"/>
        <v>93105.610461255987</v>
      </c>
    </row>
    <row r="41" spans="1:9" ht="15.75" x14ac:dyDescent="0.25">
      <c r="A41" s="9"/>
      <c r="B41" s="9"/>
      <c r="C41" s="10"/>
      <c r="D41" s="14" t="s">
        <v>37</v>
      </c>
      <c r="E41" s="16">
        <v>188344.86000000002</v>
      </c>
      <c r="F41" s="16">
        <v>93585.502447722989</v>
      </c>
      <c r="G41" s="16">
        <v>153756.97</v>
      </c>
      <c r="H41" s="16">
        <v>0</v>
      </c>
      <c r="I41" s="15">
        <f t="shared" si="0"/>
        <v>435687.33244772302</v>
      </c>
    </row>
    <row r="42" spans="1:9" ht="15.75" x14ac:dyDescent="0.25">
      <c r="A42" s="9"/>
      <c r="B42" s="9"/>
      <c r="C42" s="10"/>
      <c r="D42" s="14" t="s">
        <v>38</v>
      </c>
      <c r="E42" s="16">
        <v>117000.37000000002</v>
      </c>
      <c r="F42" s="16">
        <v>99061.430824940995</v>
      </c>
      <c r="G42" s="16">
        <v>41077.03</v>
      </c>
      <c r="H42" s="16">
        <v>0</v>
      </c>
      <c r="I42" s="15">
        <f t="shared" si="0"/>
        <v>257138.83082494102</v>
      </c>
    </row>
    <row r="43" spans="1:9" ht="15.75" x14ac:dyDescent="0.25">
      <c r="A43" s="9"/>
      <c r="B43" s="9"/>
      <c r="C43" s="10"/>
      <c r="D43" s="14" t="s">
        <v>39</v>
      </c>
      <c r="E43" s="16">
        <v>55466.22</v>
      </c>
      <c r="F43" s="16">
        <v>36862.09672069599</v>
      </c>
      <c r="G43" s="16">
        <v>50201.27</v>
      </c>
      <c r="H43" s="16">
        <v>0</v>
      </c>
      <c r="I43" s="15">
        <f t="shared" si="0"/>
        <v>142529.58672069598</v>
      </c>
    </row>
    <row r="44" spans="1:9" ht="15.75" x14ac:dyDescent="0.25">
      <c r="A44" s="9"/>
      <c r="B44" s="9"/>
      <c r="C44" s="10"/>
      <c r="D44" s="14" t="s">
        <v>40</v>
      </c>
      <c r="E44" s="16">
        <v>5203.9299999999994</v>
      </c>
      <c r="F44" s="16">
        <v>2837.4215237939998</v>
      </c>
      <c r="G44" s="16">
        <v>62982.22</v>
      </c>
      <c r="H44" s="16">
        <v>0</v>
      </c>
      <c r="I44" s="15">
        <f t="shared" si="0"/>
        <v>71023.571523794002</v>
      </c>
    </row>
    <row r="45" spans="1:9" ht="15.75" x14ac:dyDescent="0.25">
      <c r="A45" s="9"/>
      <c r="B45" s="9"/>
      <c r="C45" s="10"/>
      <c r="D45" s="14" t="s">
        <v>41</v>
      </c>
      <c r="E45" s="16">
        <v>76151.03</v>
      </c>
      <c r="F45" s="16">
        <v>821.32509056000004</v>
      </c>
      <c r="G45" s="16">
        <v>177417.01</v>
      </c>
      <c r="H45" s="16">
        <v>0</v>
      </c>
      <c r="I45" s="15">
        <f t="shared" si="0"/>
        <v>254389.36509055999</v>
      </c>
    </row>
    <row r="46" spans="1:9" ht="15.75" x14ac:dyDescent="0.25">
      <c r="A46" s="9"/>
      <c r="B46" s="9"/>
      <c r="C46" s="10"/>
      <c r="D46" s="14" t="s">
        <v>42</v>
      </c>
      <c r="E46" s="16">
        <v>127559.05999999997</v>
      </c>
      <c r="F46" s="16">
        <v>2737.9641886089994</v>
      </c>
      <c r="G46" s="16">
        <v>200717.00999999995</v>
      </c>
      <c r="H46" s="16">
        <v>0</v>
      </c>
      <c r="I46" s="15">
        <f t="shared" si="0"/>
        <v>331014.03418860893</v>
      </c>
    </row>
    <row r="47" spans="1:9" ht="15.75" x14ac:dyDescent="0.25">
      <c r="A47" s="9"/>
      <c r="B47" s="9"/>
      <c r="C47" s="10"/>
      <c r="D47" s="14" t="s">
        <v>43</v>
      </c>
      <c r="E47" s="16">
        <v>64889.020000000004</v>
      </c>
      <c r="F47" s="16">
        <v>17372.950646024998</v>
      </c>
      <c r="G47" s="16">
        <v>55750.400000000001</v>
      </c>
      <c r="H47" s="16">
        <v>0</v>
      </c>
      <c r="I47" s="15">
        <f t="shared" si="0"/>
        <v>138012.370646025</v>
      </c>
    </row>
    <row r="48" spans="1:9" ht="15.75" x14ac:dyDescent="0.25">
      <c r="A48" s="9"/>
      <c r="B48" s="9"/>
      <c r="C48" s="10"/>
      <c r="D48" s="14" t="s">
        <v>44</v>
      </c>
      <c r="E48" s="16">
        <v>28954.199999999997</v>
      </c>
      <c r="F48" s="16">
        <v>2737.9641886089994</v>
      </c>
      <c r="G48" s="16">
        <v>115259.75</v>
      </c>
      <c r="H48" s="16">
        <v>0</v>
      </c>
      <c r="I48" s="15">
        <f t="shared" si="0"/>
        <v>146951.91418860899</v>
      </c>
    </row>
    <row r="49" spans="1:9" ht="15.75" x14ac:dyDescent="0.25">
      <c r="A49" s="9"/>
      <c r="B49" s="9"/>
      <c r="C49" s="10"/>
      <c r="D49" s="14" t="s">
        <v>45</v>
      </c>
      <c r="E49" s="16">
        <v>30076.720000000005</v>
      </c>
      <c r="F49" s="16">
        <v>3260.2756133869998</v>
      </c>
      <c r="G49" s="16">
        <v>220581.81999999998</v>
      </c>
      <c r="H49" s="16">
        <v>0</v>
      </c>
      <c r="I49" s="15">
        <f t="shared" si="0"/>
        <v>253918.81561338698</v>
      </c>
    </row>
    <row r="50" spans="1:9" ht="15.75" x14ac:dyDescent="0.25">
      <c r="A50" s="9"/>
      <c r="B50" s="9"/>
      <c r="C50" s="10"/>
      <c r="D50" s="14" t="s">
        <v>46</v>
      </c>
      <c r="E50" s="16">
        <v>20613.270000000004</v>
      </c>
      <c r="F50" s="16">
        <v>31510.650427515993</v>
      </c>
      <c r="G50" s="16">
        <v>17793.759999999998</v>
      </c>
      <c r="H50" s="16">
        <v>0</v>
      </c>
      <c r="I50" s="15">
        <f t="shared" si="0"/>
        <v>69917.680427515996</v>
      </c>
    </row>
    <row r="51" spans="1:9" ht="15.75" x14ac:dyDescent="0.25">
      <c r="A51" s="9"/>
      <c r="B51" s="9"/>
      <c r="C51" s="10"/>
      <c r="D51" s="14" t="s">
        <v>47</v>
      </c>
      <c r="E51" s="16">
        <v>146330.19</v>
      </c>
      <c r="F51" s="16">
        <v>57296.408309737992</v>
      </c>
      <c r="G51" s="16">
        <v>209521.47999999998</v>
      </c>
      <c r="H51" s="16">
        <v>0</v>
      </c>
      <c r="I51" s="15">
        <f t="shared" si="0"/>
        <v>413148.07830973796</v>
      </c>
    </row>
    <row r="52" spans="1:9" ht="15.75" x14ac:dyDescent="0.25">
      <c r="A52" s="9"/>
      <c r="B52" s="9"/>
      <c r="C52" s="10"/>
      <c r="D52" s="14" t="s">
        <v>48</v>
      </c>
      <c r="E52" s="16">
        <v>117251.76000000001</v>
      </c>
      <c r="F52" s="16">
        <v>57744.28714818399</v>
      </c>
      <c r="G52" s="16">
        <v>30873.58</v>
      </c>
      <c r="H52" s="16">
        <v>0</v>
      </c>
      <c r="I52" s="15">
        <f t="shared" si="0"/>
        <v>205869.62714818399</v>
      </c>
    </row>
    <row r="53" spans="1:9" ht="15.75" x14ac:dyDescent="0.25">
      <c r="A53" s="9"/>
      <c r="B53" s="9"/>
      <c r="C53" s="10"/>
      <c r="D53" s="14" t="s">
        <v>49</v>
      </c>
      <c r="E53" s="16">
        <v>88447.12</v>
      </c>
      <c r="F53" s="16">
        <v>39575.036160451993</v>
      </c>
      <c r="G53" s="16">
        <v>94252.330000000016</v>
      </c>
      <c r="H53" s="16">
        <v>0</v>
      </c>
      <c r="I53" s="15">
        <f t="shared" si="0"/>
        <v>222274.48616045201</v>
      </c>
    </row>
    <row r="54" spans="1:9" ht="15.75" x14ac:dyDescent="0.25">
      <c r="A54" s="9"/>
      <c r="B54" s="9"/>
      <c r="C54" s="10"/>
      <c r="D54" s="14" t="s">
        <v>50</v>
      </c>
      <c r="E54" s="16">
        <v>211448.82999999996</v>
      </c>
      <c r="F54" s="16">
        <v>36339.143635690991</v>
      </c>
      <c r="G54" s="16">
        <v>44934.719999999994</v>
      </c>
      <c r="H54" s="16">
        <v>0</v>
      </c>
      <c r="I54" s="15">
        <f t="shared" si="0"/>
        <v>292722.69363569096</v>
      </c>
    </row>
    <row r="55" spans="1:9" ht="15.75" x14ac:dyDescent="0.25">
      <c r="A55" s="9"/>
      <c r="B55" s="9"/>
      <c r="C55" s="10"/>
      <c r="D55" s="14" t="s">
        <v>51</v>
      </c>
      <c r="E55" s="16">
        <v>50089.760000000002</v>
      </c>
      <c r="F55" s="16">
        <v>76412.108132294976</v>
      </c>
      <c r="G55" s="16">
        <v>6966.16</v>
      </c>
      <c r="H55" s="16">
        <v>0</v>
      </c>
      <c r="I55" s="15">
        <f t="shared" si="0"/>
        <v>133468.02813229497</v>
      </c>
    </row>
    <row r="56" spans="1:9" ht="15.75" x14ac:dyDescent="0.25">
      <c r="A56" s="9"/>
      <c r="B56" s="9"/>
      <c r="C56" s="10"/>
      <c r="D56" s="14" t="s">
        <v>52</v>
      </c>
      <c r="E56" s="16">
        <v>162016.90999999997</v>
      </c>
      <c r="F56" s="16">
        <v>82833.20202388399</v>
      </c>
      <c r="G56" s="16">
        <v>53384.69</v>
      </c>
      <c r="H56" s="16">
        <v>0</v>
      </c>
      <c r="I56" s="15">
        <f t="shared" si="0"/>
        <v>298234.80202388397</v>
      </c>
    </row>
    <row r="57" spans="1:9" ht="15.75" x14ac:dyDescent="0.25">
      <c r="A57" s="9"/>
      <c r="B57" s="9"/>
      <c r="C57" s="10"/>
      <c r="D57" s="14" t="s">
        <v>53</v>
      </c>
      <c r="E57" s="16">
        <v>24958.98</v>
      </c>
      <c r="F57" s="16">
        <v>27379.000225862994</v>
      </c>
      <c r="G57" s="16">
        <v>24873.040000000001</v>
      </c>
      <c r="H57" s="16">
        <v>0</v>
      </c>
      <c r="I57" s="15">
        <f t="shared" si="0"/>
        <v>77211.020225863002</v>
      </c>
    </row>
    <row r="58" spans="1:9" ht="15.75" x14ac:dyDescent="0.25">
      <c r="A58" s="9"/>
      <c r="B58" s="9"/>
      <c r="C58" s="10"/>
      <c r="D58" s="14" t="s">
        <v>54</v>
      </c>
      <c r="E58" s="16">
        <v>74027.83</v>
      </c>
      <c r="F58" s="16">
        <v>29469.529245428996</v>
      </c>
      <c r="G58" s="16">
        <v>4205.66</v>
      </c>
      <c r="H58" s="16">
        <v>0</v>
      </c>
      <c r="I58" s="15">
        <f t="shared" si="0"/>
        <v>107703.01924542899</v>
      </c>
    </row>
    <row r="59" spans="1:9" ht="15.75" x14ac:dyDescent="0.25">
      <c r="A59" s="9"/>
      <c r="B59" s="9"/>
      <c r="C59" s="10"/>
      <c r="D59" s="14" t="s">
        <v>55</v>
      </c>
      <c r="E59" s="16">
        <v>216632.33999999997</v>
      </c>
      <c r="F59" s="16">
        <v>49780.000410659995</v>
      </c>
      <c r="G59" s="16">
        <v>61613.8</v>
      </c>
      <c r="H59" s="16">
        <v>0</v>
      </c>
      <c r="I59" s="15">
        <f t="shared" si="0"/>
        <v>328026.14041065995</v>
      </c>
    </row>
    <row r="60" spans="1:9" ht="15.75" x14ac:dyDescent="0.25">
      <c r="A60" s="9"/>
      <c r="B60" s="9"/>
      <c r="C60" s="10"/>
      <c r="D60" s="14" t="s">
        <v>56</v>
      </c>
      <c r="E60" s="16">
        <v>80672.579999999987</v>
      </c>
      <c r="F60" s="16">
        <v>30116.964414471993</v>
      </c>
      <c r="G60" s="16">
        <v>22534.91</v>
      </c>
      <c r="H60" s="16">
        <v>0</v>
      </c>
      <c r="I60" s="15">
        <f t="shared" si="0"/>
        <v>133324.45441447198</v>
      </c>
    </row>
    <row r="61" spans="1:9" ht="15.75" x14ac:dyDescent="0.25">
      <c r="A61" s="9"/>
      <c r="B61" s="9"/>
      <c r="C61" s="10"/>
      <c r="D61" s="14" t="s">
        <v>57</v>
      </c>
      <c r="E61" s="16">
        <v>86565.519999999975</v>
      </c>
      <c r="F61" s="16">
        <v>50526.251254660987</v>
      </c>
      <c r="G61" s="16">
        <v>34964.89</v>
      </c>
      <c r="H61" s="16">
        <v>0</v>
      </c>
      <c r="I61" s="15">
        <f t="shared" si="0"/>
        <v>172056.66125466098</v>
      </c>
    </row>
    <row r="62" spans="1:9" ht="15.75" x14ac:dyDescent="0.25">
      <c r="A62" s="9"/>
      <c r="B62" s="9"/>
      <c r="C62" s="10"/>
      <c r="D62" s="14" t="s">
        <v>58</v>
      </c>
      <c r="E62" s="16">
        <v>138541.26999999999</v>
      </c>
      <c r="F62" s="16">
        <v>56375.625883992987</v>
      </c>
      <c r="G62" s="16">
        <v>1680451.12</v>
      </c>
      <c r="H62" s="16">
        <v>0</v>
      </c>
      <c r="I62" s="15">
        <f t="shared" si="0"/>
        <v>1875368.0158839931</v>
      </c>
    </row>
    <row r="63" spans="1:9" ht="15.75" x14ac:dyDescent="0.25">
      <c r="A63" s="9"/>
      <c r="B63" s="9"/>
      <c r="C63" s="10"/>
      <c r="D63" s="14" t="s">
        <v>59</v>
      </c>
      <c r="E63" s="16">
        <v>86887.319999999992</v>
      </c>
      <c r="F63" s="16">
        <v>6222.1792212189985</v>
      </c>
      <c r="G63" s="16">
        <v>73893.59</v>
      </c>
      <c r="H63" s="16">
        <v>0</v>
      </c>
      <c r="I63" s="15">
        <f t="shared" si="0"/>
        <v>167003.08922121901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539801.25</v>
      </c>
      <c r="H64" s="16">
        <v>0</v>
      </c>
      <c r="I64" s="15">
        <f t="shared" si="0"/>
        <v>539801.25</v>
      </c>
    </row>
    <row r="65" spans="1:9" ht="15.75" x14ac:dyDescent="0.25">
      <c r="A65" s="9"/>
      <c r="B65" s="9"/>
      <c r="C65" s="10"/>
      <c r="D65" s="14" t="s">
        <v>61</v>
      </c>
      <c r="E65" s="16">
        <v>146212.35999999999</v>
      </c>
      <c r="F65" s="16">
        <v>73674.143943685995</v>
      </c>
      <c r="G65" s="16">
        <v>44748.15</v>
      </c>
      <c r="H65" s="16">
        <v>0</v>
      </c>
      <c r="I65" s="15">
        <f t="shared" si="0"/>
        <v>264634.65394368599</v>
      </c>
    </row>
    <row r="66" spans="1:9" ht="15.75" x14ac:dyDescent="0.25">
      <c r="A66" s="9"/>
      <c r="B66" s="9"/>
      <c r="C66" s="10"/>
      <c r="D66" s="14" t="s">
        <v>62</v>
      </c>
      <c r="E66" s="16">
        <v>175295.72999999995</v>
      </c>
      <c r="F66" s="16">
        <v>146476.91329910595</v>
      </c>
      <c r="G66" s="16">
        <v>111878.65</v>
      </c>
      <c r="H66" s="16">
        <v>0</v>
      </c>
      <c r="I66" s="15">
        <f t="shared" si="0"/>
        <v>433651.29329910595</v>
      </c>
    </row>
    <row r="67" spans="1:9" ht="15.75" x14ac:dyDescent="0.25">
      <c r="A67" s="9"/>
      <c r="B67" s="9"/>
      <c r="C67" s="10"/>
      <c r="D67" s="14" t="s">
        <v>63</v>
      </c>
      <c r="E67" s="16">
        <v>67223.73</v>
      </c>
      <c r="F67" s="16">
        <v>67700.287230315997</v>
      </c>
      <c r="G67" s="16">
        <v>44706.78</v>
      </c>
      <c r="H67" s="16">
        <v>0</v>
      </c>
      <c r="I67" s="15">
        <f t="shared" si="0"/>
        <v>179630.79723031601</v>
      </c>
    </row>
    <row r="68" spans="1:9" ht="15.75" x14ac:dyDescent="0.25">
      <c r="A68" s="9"/>
      <c r="B68" s="9"/>
      <c r="C68" s="10"/>
      <c r="D68" s="14" t="s">
        <v>64</v>
      </c>
      <c r="E68" s="16">
        <v>67709.429999999993</v>
      </c>
      <c r="F68" s="16">
        <v>28623.179406015995</v>
      </c>
      <c r="G68" s="16">
        <v>50206.94</v>
      </c>
      <c r="H68" s="16">
        <v>0</v>
      </c>
      <c r="I68" s="15">
        <f t="shared" si="0"/>
        <v>146539.54940601598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163523.81</v>
      </c>
      <c r="H69" s="16">
        <v>0</v>
      </c>
      <c r="I69" s="15">
        <f t="shared" si="0"/>
        <v>163523.81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173087.86</v>
      </c>
      <c r="H70" s="16">
        <v>0</v>
      </c>
      <c r="I70" s="15">
        <f t="shared" si="0"/>
        <v>173087.86</v>
      </c>
    </row>
    <row r="71" spans="1:9" ht="15.75" x14ac:dyDescent="0.25">
      <c r="A71" s="9"/>
      <c r="B71" s="9"/>
      <c r="C71" s="10"/>
      <c r="D71" s="14" t="s">
        <v>67</v>
      </c>
      <c r="E71" s="16">
        <v>6692.1799999999994</v>
      </c>
      <c r="F71" s="16">
        <v>746.89250422799978</v>
      </c>
      <c r="G71" s="16">
        <v>145769.50999999998</v>
      </c>
      <c r="H71" s="16">
        <v>0</v>
      </c>
      <c r="I71" s="15">
        <f t="shared" si="0"/>
        <v>153208.58250422799</v>
      </c>
    </row>
    <row r="72" spans="1:9" ht="15.75" x14ac:dyDescent="0.25">
      <c r="A72" s="9"/>
      <c r="B72" s="9"/>
      <c r="C72" s="10"/>
      <c r="D72" s="14" t="s">
        <v>68</v>
      </c>
      <c r="E72" s="16">
        <v>192348.4</v>
      </c>
      <c r="F72" s="16">
        <v>46494.058388192985</v>
      </c>
      <c r="G72" s="16">
        <v>350868.02999999997</v>
      </c>
      <c r="H72" s="16">
        <v>0</v>
      </c>
      <c r="I72" s="15">
        <f t="shared" si="0"/>
        <v>589710.48838819296</v>
      </c>
    </row>
    <row r="73" spans="1:9" ht="15.75" x14ac:dyDescent="0.25">
      <c r="A73" s="9"/>
      <c r="B73" s="9"/>
      <c r="C73" s="10"/>
      <c r="D73" s="14" t="s">
        <v>69</v>
      </c>
      <c r="E73" s="16">
        <v>9428.7000000000007</v>
      </c>
      <c r="F73" s="16">
        <v>0</v>
      </c>
      <c r="G73" s="16">
        <v>265659.75999999995</v>
      </c>
      <c r="H73" s="16">
        <v>0</v>
      </c>
      <c r="I73" s="15">
        <f t="shared" si="0"/>
        <v>275088.45999999996</v>
      </c>
    </row>
    <row r="74" spans="1:9" ht="15.75" x14ac:dyDescent="0.25">
      <c r="A74" s="9"/>
      <c r="B74" s="9"/>
      <c r="C74" s="10"/>
      <c r="D74" s="14" t="s">
        <v>70</v>
      </c>
      <c r="E74" s="16">
        <v>286011.18999999994</v>
      </c>
      <c r="F74" s="16">
        <v>3932.7355312829986</v>
      </c>
      <c r="G74" s="16">
        <v>1030399.57</v>
      </c>
      <c r="H74" s="16">
        <v>0</v>
      </c>
      <c r="I74" s="15">
        <f t="shared" ref="I74:I137" si="1">SUM(E74:H74)</f>
        <v>1320343.4955312829</v>
      </c>
    </row>
    <row r="75" spans="1:9" ht="15.75" x14ac:dyDescent="0.25">
      <c r="A75" s="9"/>
      <c r="B75" s="9"/>
      <c r="C75" s="10"/>
      <c r="D75" s="14" t="s">
        <v>71</v>
      </c>
      <c r="E75" s="16">
        <v>157650.79999999999</v>
      </c>
      <c r="F75" s="16">
        <v>15282.421626458998</v>
      </c>
      <c r="G75" s="16">
        <v>1673258.95</v>
      </c>
      <c r="H75" s="16">
        <v>0</v>
      </c>
      <c r="I75" s="15">
        <f t="shared" si="1"/>
        <v>1846192.1716264589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524696.4</v>
      </c>
      <c r="H76" s="16">
        <v>0</v>
      </c>
      <c r="I76" s="15">
        <f t="shared" si="1"/>
        <v>524696.4</v>
      </c>
    </row>
    <row r="77" spans="1:9" ht="15.75" x14ac:dyDescent="0.25">
      <c r="A77" s="9"/>
      <c r="B77" s="9"/>
      <c r="C77" s="10"/>
      <c r="D77" s="14" t="s">
        <v>73</v>
      </c>
      <c r="E77" s="16">
        <v>67266.33</v>
      </c>
      <c r="F77" s="16">
        <v>75789.697712104971</v>
      </c>
      <c r="G77" s="16">
        <v>49532.829999999994</v>
      </c>
      <c r="H77" s="16">
        <v>0</v>
      </c>
      <c r="I77" s="15">
        <f t="shared" si="1"/>
        <v>192588.85771210495</v>
      </c>
    </row>
    <row r="78" spans="1:9" ht="15.75" x14ac:dyDescent="0.25">
      <c r="A78" s="9"/>
      <c r="B78" s="9"/>
      <c r="C78" s="10"/>
      <c r="D78" s="14" t="s">
        <v>74</v>
      </c>
      <c r="E78" s="16">
        <v>242323.07</v>
      </c>
      <c r="F78" s="16">
        <v>76909.394808219993</v>
      </c>
      <c r="G78" s="16">
        <v>62615.19</v>
      </c>
      <c r="H78" s="16">
        <v>0</v>
      </c>
      <c r="I78" s="15">
        <f t="shared" si="1"/>
        <v>381847.65480821999</v>
      </c>
    </row>
    <row r="79" spans="1:9" ht="15.75" x14ac:dyDescent="0.25">
      <c r="A79" s="9"/>
      <c r="B79" s="9"/>
      <c r="C79" s="10"/>
      <c r="D79" s="14" t="s">
        <v>75</v>
      </c>
      <c r="E79" s="16">
        <v>309384.44</v>
      </c>
      <c r="F79" s="16">
        <v>43183.733277099993</v>
      </c>
      <c r="G79" s="16">
        <v>51610.5</v>
      </c>
      <c r="H79" s="16">
        <v>0</v>
      </c>
      <c r="I79" s="15">
        <f t="shared" si="1"/>
        <v>404178.67327709997</v>
      </c>
    </row>
    <row r="80" spans="1:9" ht="15.75" x14ac:dyDescent="0.25">
      <c r="A80" s="9"/>
      <c r="B80" s="9"/>
      <c r="C80" s="10"/>
      <c r="D80" s="14" t="s">
        <v>76</v>
      </c>
      <c r="E80" s="16">
        <v>45645.130000000005</v>
      </c>
      <c r="F80" s="16">
        <v>22823.854274389996</v>
      </c>
      <c r="G80" s="16">
        <v>9137.7499999999982</v>
      </c>
      <c r="H80" s="16">
        <v>0</v>
      </c>
      <c r="I80" s="15">
        <f t="shared" si="1"/>
        <v>77606.734274390008</v>
      </c>
    </row>
    <row r="81" spans="1:9" ht="15.75" x14ac:dyDescent="0.25">
      <c r="A81" s="9"/>
      <c r="B81" s="9"/>
      <c r="C81" s="10"/>
      <c r="D81" s="14" t="s">
        <v>77</v>
      </c>
      <c r="E81" s="16">
        <v>332583.40000000002</v>
      </c>
      <c r="F81" s="16">
        <v>137715.68455964798</v>
      </c>
      <c r="G81" s="16">
        <v>124457.4</v>
      </c>
      <c r="H81" s="16">
        <v>0</v>
      </c>
      <c r="I81" s="15">
        <f t="shared" si="1"/>
        <v>594756.48455964797</v>
      </c>
    </row>
    <row r="82" spans="1:9" ht="15.75" x14ac:dyDescent="0.25">
      <c r="A82" s="9"/>
      <c r="B82" s="9"/>
      <c r="C82" s="10"/>
      <c r="D82" s="14" t="s">
        <v>78</v>
      </c>
      <c r="E82" s="16">
        <v>580781.5</v>
      </c>
      <c r="F82" s="16">
        <v>95452.733708292988</v>
      </c>
      <c r="G82" s="16">
        <v>77526.399999999994</v>
      </c>
      <c r="H82" s="16">
        <v>0</v>
      </c>
      <c r="I82" s="15">
        <f t="shared" si="1"/>
        <v>753760.63370829297</v>
      </c>
    </row>
    <row r="83" spans="1:9" ht="15.75" x14ac:dyDescent="0.25">
      <c r="A83" s="9"/>
      <c r="B83" s="9"/>
      <c r="C83" s="10"/>
      <c r="D83" s="14" t="s">
        <v>79</v>
      </c>
      <c r="E83" s="16">
        <v>131148.83000000002</v>
      </c>
      <c r="F83" s="16">
        <v>39201.589908337992</v>
      </c>
      <c r="G83" s="16">
        <v>63422.81</v>
      </c>
      <c r="H83" s="16">
        <v>0</v>
      </c>
      <c r="I83" s="15">
        <f t="shared" si="1"/>
        <v>233773.22990833799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706335.74000000011</v>
      </c>
      <c r="H84" s="16">
        <v>0</v>
      </c>
      <c r="I84" s="15">
        <f t="shared" si="1"/>
        <v>706335.74000000011</v>
      </c>
    </row>
    <row r="85" spans="1:9" ht="15.75" x14ac:dyDescent="0.25">
      <c r="A85" s="9"/>
      <c r="B85" s="9"/>
      <c r="C85" s="10"/>
      <c r="D85" s="14" t="s">
        <v>81</v>
      </c>
      <c r="E85" s="16">
        <v>169614.88999999998</v>
      </c>
      <c r="F85" s="16">
        <v>12196.035934588997</v>
      </c>
      <c r="G85" s="16">
        <v>189602.24999999997</v>
      </c>
      <c r="H85" s="16">
        <v>0</v>
      </c>
      <c r="I85" s="15">
        <f t="shared" si="1"/>
        <v>371413.17593458894</v>
      </c>
    </row>
    <row r="86" spans="1:9" ht="15.75" x14ac:dyDescent="0.25">
      <c r="A86" s="9"/>
      <c r="B86" s="9"/>
      <c r="C86" s="10"/>
      <c r="D86" s="14" t="s">
        <v>82</v>
      </c>
      <c r="E86" s="16">
        <v>90643.950000000012</v>
      </c>
      <c r="F86" s="16">
        <v>46046.179549746994</v>
      </c>
      <c r="G86" s="16">
        <v>21491.22</v>
      </c>
      <c r="H86" s="16">
        <v>0</v>
      </c>
      <c r="I86" s="15">
        <f t="shared" si="1"/>
        <v>158181.34954974701</v>
      </c>
    </row>
    <row r="87" spans="1:9" ht="15.75" x14ac:dyDescent="0.25">
      <c r="A87" s="9"/>
      <c r="B87" s="9"/>
      <c r="C87" s="10"/>
      <c r="D87" s="14" t="s">
        <v>83</v>
      </c>
      <c r="E87" s="16">
        <v>46923.61</v>
      </c>
      <c r="F87" s="16">
        <v>66705.072218239002</v>
      </c>
      <c r="G87" s="16">
        <v>22129.690000000002</v>
      </c>
      <c r="H87" s="16">
        <v>0</v>
      </c>
      <c r="I87" s="15">
        <f t="shared" si="1"/>
        <v>135758.372218239</v>
      </c>
    </row>
    <row r="88" spans="1:9" ht="15.75" x14ac:dyDescent="0.25">
      <c r="A88" s="9"/>
      <c r="B88" s="9"/>
      <c r="C88" s="10"/>
      <c r="D88" s="14" t="s">
        <v>84</v>
      </c>
      <c r="E88" s="16">
        <v>119542.98000000001</v>
      </c>
      <c r="F88" s="16">
        <v>0</v>
      </c>
      <c r="G88" s="16">
        <v>157932.76999999996</v>
      </c>
      <c r="H88" s="16">
        <v>0</v>
      </c>
      <c r="I88" s="15">
        <f t="shared" si="1"/>
        <v>277475.75</v>
      </c>
    </row>
    <row r="89" spans="1:9" ht="15.75" x14ac:dyDescent="0.25">
      <c r="A89" s="9"/>
      <c r="B89" s="9"/>
      <c r="C89" s="10"/>
      <c r="D89" s="14" t="s">
        <v>85</v>
      </c>
      <c r="E89" s="16">
        <v>67036.209999999992</v>
      </c>
      <c r="F89" s="16">
        <v>65410.201880152992</v>
      </c>
      <c r="G89" s="16">
        <v>62356.409999999996</v>
      </c>
      <c r="H89" s="16">
        <v>0</v>
      </c>
      <c r="I89" s="15">
        <f t="shared" si="1"/>
        <v>194802.821880153</v>
      </c>
    </row>
    <row r="90" spans="1:9" ht="15.75" x14ac:dyDescent="0.25">
      <c r="A90" s="9"/>
      <c r="B90" s="9"/>
      <c r="C90" s="10"/>
      <c r="D90" s="14" t="s">
        <v>86</v>
      </c>
      <c r="E90" s="16">
        <v>100217.47</v>
      </c>
      <c r="F90" s="16">
        <v>16925.071807578999</v>
      </c>
      <c r="G90" s="16">
        <v>45052.729999999996</v>
      </c>
      <c r="H90" s="16">
        <v>0</v>
      </c>
      <c r="I90" s="15">
        <f t="shared" si="1"/>
        <v>162195.27180757897</v>
      </c>
    </row>
    <row r="91" spans="1:9" ht="15.75" x14ac:dyDescent="0.25">
      <c r="A91" s="9"/>
      <c r="B91" s="9"/>
      <c r="C91" s="10"/>
      <c r="D91" s="14" t="s">
        <v>87</v>
      </c>
      <c r="E91" s="16">
        <v>102949.78</v>
      </c>
      <c r="F91" s="16">
        <v>38604.204237000995</v>
      </c>
      <c r="G91" s="16">
        <v>96732.689999999988</v>
      </c>
      <c r="H91" s="16">
        <v>0</v>
      </c>
      <c r="I91" s="15">
        <f t="shared" si="1"/>
        <v>238286.67423700099</v>
      </c>
    </row>
    <row r="92" spans="1:9" ht="15.75" x14ac:dyDescent="0.25">
      <c r="A92" s="9"/>
      <c r="B92" s="9"/>
      <c r="C92" s="10"/>
      <c r="D92" s="14" t="s">
        <v>88</v>
      </c>
      <c r="E92" s="16">
        <v>13752.850000000002</v>
      </c>
      <c r="F92" s="16">
        <v>5326.4215443269995</v>
      </c>
      <c r="G92" s="16">
        <v>293494.39</v>
      </c>
      <c r="H92" s="16">
        <v>0</v>
      </c>
      <c r="I92" s="15">
        <f t="shared" si="1"/>
        <v>312573.66154432704</v>
      </c>
    </row>
    <row r="93" spans="1:9" ht="15.75" x14ac:dyDescent="0.25">
      <c r="A93" s="9"/>
      <c r="B93" s="9"/>
      <c r="C93" s="10"/>
      <c r="D93" s="14" t="s">
        <v>89</v>
      </c>
      <c r="E93" s="16">
        <v>77661.56</v>
      </c>
      <c r="F93" s="16">
        <v>43158.708528247</v>
      </c>
      <c r="G93" s="16">
        <v>44621.5</v>
      </c>
      <c r="H93" s="16">
        <v>0</v>
      </c>
      <c r="I93" s="15">
        <f t="shared" si="1"/>
        <v>165441.76852824699</v>
      </c>
    </row>
    <row r="94" spans="1:9" ht="15.75" x14ac:dyDescent="0.25">
      <c r="A94" s="9"/>
      <c r="B94" s="9"/>
      <c r="C94" s="10"/>
      <c r="D94" s="14" t="s">
        <v>90</v>
      </c>
      <c r="E94" s="16">
        <v>475.23</v>
      </c>
      <c r="F94" s="16">
        <v>0</v>
      </c>
      <c r="G94" s="16">
        <v>58025.78</v>
      </c>
      <c r="H94" s="16">
        <v>0</v>
      </c>
      <c r="I94" s="15">
        <f t="shared" si="1"/>
        <v>58501.01</v>
      </c>
    </row>
    <row r="95" spans="1:9" ht="15.75" x14ac:dyDescent="0.25">
      <c r="A95" s="9"/>
      <c r="B95" s="9"/>
      <c r="C95" s="10"/>
      <c r="D95" s="14" t="s">
        <v>91</v>
      </c>
      <c r="E95" s="16">
        <v>49361.45</v>
      </c>
      <c r="F95" s="16">
        <v>1368.6612641909996</v>
      </c>
      <c r="G95" s="16">
        <v>223270.12</v>
      </c>
      <c r="H95" s="16">
        <v>0</v>
      </c>
      <c r="I95" s="15">
        <f t="shared" si="1"/>
        <v>274000.23126419098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553865.69000000006</v>
      </c>
      <c r="H96" s="16">
        <v>0</v>
      </c>
      <c r="I96" s="15">
        <f t="shared" si="1"/>
        <v>553865.69000000006</v>
      </c>
    </row>
    <row r="97" spans="1:9" ht="15.75" x14ac:dyDescent="0.25">
      <c r="A97" s="9"/>
      <c r="B97" s="9"/>
      <c r="C97" s="10"/>
      <c r="D97" s="14" t="s">
        <v>93</v>
      </c>
      <c r="E97" s="16">
        <v>69193.070000000007</v>
      </c>
      <c r="F97" s="16">
        <v>61478.108009096984</v>
      </c>
      <c r="G97" s="16">
        <v>33646.299999999996</v>
      </c>
      <c r="H97" s="16">
        <v>0</v>
      </c>
      <c r="I97" s="15">
        <f t="shared" si="1"/>
        <v>164317.47800909699</v>
      </c>
    </row>
    <row r="98" spans="1:9" ht="15.75" x14ac:dyDescent="0.25">
      <c r="A98" s="9"/>
      <c r="B98" s="9"/>
      <c r="C98" s="10"/>
      <c r="D98" s="14" t="s">
        <v>94</v>
      </c>
      <c r="E98" s="16">
        <v>194773.63</v>
      </c>
      <c r="F98" s="16">
        <v>80867.155088355983</v>
      </c>
      <c r="G98" s="16">
        <v>244637.62999999998</v>
      </c>
      <c r="H98" s="16">
        <v>0</v>
      </c>
      <c r="I98" s="15">
        <f t="shared" si="1"/>
        <v>520278.41508835601</v>
      </c>
    </row>
    <row r="99" spans="1:9" ht="15.75" x14ac:dyDescent="0.25">
      <c r="A99" s="9"/>
      <c r="B99" s="9"/>
      <c r="C99" s="10"/>
      <c r="D99" s="14" t="s">
        <v>95</v>
      </c>
      <c r="E99" s="16">
        <v>429269.91000000003</v>
      </c>
      <c r="F99" s="16">
        <v>154092.77853336898</v>
      </c>
      <c r="G99" s="16">
        <v>107923.54999999999</v>
      </c>
      <c r="H99" s="16">
        <v>0</v>
      </c>
      <c r="I99" s="15">
        <f t="shared" si="1"/>
        <v>691286.23853336903</v>
      </c>
    </row>
    <row r="100" spans="1:9" ht="15.75" x14ac:dyDescent="0.25">
      <c r="A100" s="9"/>
      <c r="B100" s="9"/>
      <c r="C100" s="10"/>
      <c r="D100" s="14" t="s">
        <v>96</v>
      </c>
      <c r="E100" s="16">
        <v>278208.77</v>
      </c>
      <c r="F100" s="16">
        <v>154167.85277992798</v>
      </c>
      <c r="G100" s="16">
        <v>224412.12000000005</v>
      </c>
      <c r="H100" s="16">
        <v>0</v>
      </c>
      <c r="I100" s="15">
        <f t="shared" si="1"/>
        <v>656788.74277992803</v>
      </c>
    </row>
    <row r="101" spans="1:9" ht="15.75" x14ac:dyDescent="0.25">
      <c r="A101" s="9"/>
      <c r="B101" s="9"/>
      <c r="C101" s="10"/>
      <c r="D101" s="14" t="s">
        <v>97</v>
      </c>
      <c r="E101" s="16">
        <v>6354.4900000000007</v>
      </c>
      <c r="F101" s="16">
        <v>206882.807068886</v>
      </c>
      <c r="G101" s="16">
        <v>1866.11</v>
      </c>
      <c r="H101" s="16">
        <v>0</v>
      </c>
      <c r="I101" s="15">
        <f t="shared" si="1"/>
        <v>215103.40706888598</v>
      </c>
    </row>
    <row r="102" spans="1:9" ht="15.75" x14ac:dyDescent="0.25">
      <c r="A102" s="9"/>
      <c r="B102" s="9"/>
      <c r="C102" s="10"/>
      <c r="D102" s="14" t="s">
        <v>98</v>
      </c>
      <c r="E102" s="16">
        <v>364769.54000000004</v>
      </c>
      <c r="F102" s="16">
        <v>88682.576653215991</v>
      </c>
      <c r="G102" s="16">
        <v>99678.609999999986</v>
      </c>
      <c r="H102" s="16">
        <v>0</v>
      </c>
      <c r="I102" s="15">
        <f t="shared" si="1"/>
        <v>553130.72665321594</v>
      </c>
    </row>
    <row r="103" spans="1:9" ht="15.75" x14ac:dyDescent="0.25">
      <c r="A103" s="9"/>
      <c r="B103" s="9"/>
      <c r="C103" s="10"/>
      <c r="D103" s="14" t="s">
        <v>99</v>
      </c>
      <c r="E103" s="16">
        <v>13065.08</v>
      </c>
      <c r="F103" s="16">
        <v>28249.733153901994</v>
      </c>
      <c r="G103" s="16">
        <v>36019.19</v>
      </c>
      <c r="H103" s="16">
        <v>0</v>
      </c>
      <c r="I103" s="15">
        <f t="shared" si="1"/>
        <v>77334.003153901998</v>
      </c>
    </row>
    <row r="104" spans="1:9" ht="15.75" x14ac:dyDescent="0.25">
      <c r="A104" s="9"/>
      <c r="B104" s="9"/>
      <c r="C104" s="10"/>
      <c r="D104" s="14" t="s">
        <v>100</v>
      </c>
      <c r="E104" s="16">
        <v>674936.19000000018</v>
      </c>
      <c r="F104" s="16">
        <v>51621.56526214999</v>
      </c>
      <c r="G104" s="16">
        <v>287098.02999999997</v>
      </c>
      <c r="H104" s="16">
        <v>0</v>
      </c>
      <c r="I104" s="15">
        <f t="shared" si="1"/>
        <v>1013655.7852621502</v>
      </c>
    </row>
    <row r="105" spans="1:9" ht="15.75" x14ac:dyDescent="0.25">
      <c r="A105" s="9"/>
      <c r="B105" s="9"/>
      <c r="C105" s="10"/>
      <c r="D105" s="14" t="s">
        <v>101</v>
      </c>
      <c r="E105" s="16">
        <v>40366.01</v>
      </c>
      <c r="F105" s="16">
        <v>76660.430640143983</v>
      </c>
      <c r="G105" s="16">
        <v>9686.6200000000008</v>
      </c>
      <c r="H105" s="16">
        <v>0</v>
      </c>
      <c r="I105" s="15">
        <f t="shared" si="1"/>
        <v>126713.06064014399</v>
      </c>
    </row>
    <row r="106" spans="1:9" ht="15.75" x14ac:dyDescent="0.25">
      <c r="A106" s="9"/>
      <c r="B106" s="9"/>
      <c r="C106" s="10"/>
      <c r="D106" s="14" t="s">
        <v>102</v>
      </c>
      <c r="E106" s="16">
        <v>173900.33000000002</v>
      </c>
      <c r="F106" s="16">
        <v>3136.4351895759992</v>
      </c>
      <c r="G106" s="16">
        <v>315221.62</v>
      </c>
      <c r="H106" s="16">
        <v>0</v>
      </c>
      <c r="I106" s="15">
        <f t="shared" si="1"/>
        <v>492258.38518957602</v>
      </c>
    </row>
    <row r="107" spans="1:9" ht="15.75" x14ac:dyDescent="0.25">
      <c r="A107" s="9"/>
      <c r="B107" s="9"/>
      <c r="C107" s="10"/>
      <c r="D107" s="14" t="s">
        <v>103</v>
      </c>
      <c r="E107" s="16">
        <v>134.58000000000001</v>
      </c>
      <c r="F107" s="16">
        <v>0</v>
      </c>
      <c r="G107" s="16">
        <v>145243.18000000002</v>
      </c>
      <c r="H107" s="16">
        <v>0</v>
      </c>
      <c r="I107" s="15">
        <f t="shared" si="1"/>
        <v>145377.76</v>
      </c>
    </row>
    <row r="108" spans="1:9" ht="15.75" x14ac:dyDescent="0.25">
      <c r="A108" s="9"/>
      <c r="B108" s="9"/>
      <c r="C108" s="10"/>
      <c r="D108" s="14" t="s">
        <v>104</v>
      </c>
      <c r="E108" s="16">
        <v>4712.32</v>
      </c>
      <c r="F108" s="16">
        <v>0</v>
      </c>
      <c r="G108" s="16">
        <v>39557.15</v>
      </c>
      <c r="H108" s="16">
        <v>0</v>
      </c>
      <c r="I108" s="15">
        <f t="shared" si="1"/>
        <v>44269.47</v>
      </c>
    </row>
    <row r="109" spans="1:9" ht="15.75" x14ac:dyDescent="0.25">
      <c r="A109" s="9"/>
      <c r="B109" s="9"/>
      <c r="C109" s="10"/>
      <c r="D109" s="14" t="s">
        <v>105</v>
      </c>
      <c r="E109" s="16">
        <v>10342.019999999999</v>
      </c>
      <c r="F109" s="16">
        <v>123303.99586122797</v>
      </c>
      <c r="G109" s="16">
        <v>35942.33</v>
      </c>
      <c r="H109" s="16">
        <v>0</v>
      </c>
      <c r="I109" s="15">
        <f t="shared" si="1"/>
        <v>169588.34586122795</v>
      </c>
    </row>
    <row r="110" spans="1:9" ht="15.75" x14ac:dyDescent="0.25">
      <c r="A110" s="9"/>
      <c r="B110" s="9"/>
      <c r="C110" s="10"/>
      <c r="D110" s="14" t="s">
        <v>106</v>
      </c>
      <c r="E110" s="16">
        <v>20685.61</v>
      </c>
      <c r="F110" s="16">
        <v>32804.879105374988</v>
      </c>
      <c r="G110" s="16">
        <v>18858.960000000003</v>
      </c>
      <c r="H110" s="16">
        <v>0</v>
      </c>
      <c r="I110" s="15">
        <f t="shared" si="1"/>
        <v>72349.449105374995</v>
      </c>
    </row>
    <row r="111" spans="1:9" ht="15.75" x14ac:dyDescent="0.25">
      <c r="A111" s="9"/>
      <c r="B111" s="9"/>
      <c r="C111" s="10"/>
      <c r="D111" s="14" t="s">
        <v>107</v>
      </c>
      <c r="E111" s="16">
        <v>4389.0700000000006</v>
      </c>
      <c r="F111" s="16">
        <v>472.90358729899992</v>
      </c>
      <c r="G111" s="16">
        <v>670307.9</v>
      </c>
      <c r="H111" s="16">
        <v>0</v>
      </c>
      <c r="I111" s="15">
        <f t="shared" si="1"/>
        <v>675169.87358729902</v>
      </c>
    </row>
    <row r="112" spans="1:9" ht="15.75" x14ac:dyDescent="0.25">
      <c r="A112" s="9"/>
      <c r="B112" s="9"/>
      <c r="C112" s="10"/>
      <c r="D112" s="14" t="s">
        <v>108</v>
      </c>
      <c r="E112" s="16">
        <v>224448.90000000002</v>
      </c>
      <c r="F112" s="16">
        <v>32357.000266928997</v>
      </c>
      <c r="G112" s="16">
        <v>46826.89</v>
      </c>
      <c r="H112" s="16">
        <v>0</v>
      </c>
      <c r="I112" s="15">
        <f t="shared" si="1"/>
        <v>303632.79026692902</v>
      </c>
    </row>
    <row r="113" spans="1:9" ht="15.75" x14ac:dyDescent="0.25">
      <c r="A113" s="9"/>
      <c r="B113" s="9"/>
      <c r="C113" s="10"/>
      <c r="D113" s="14" t="s">
        <v>109</v>
      </c>
      <c r="E113" s="16">
        <v>91668.340000000011</v>
      </c>
      <c r="F113" s="16">
        <v>77905.251480523992</v>
      </c>
      <c r="G113" s="16">
        <v>63100.61</v>
      </c>
      <c r="H113" s="16">
        <v>0</v>
      </c>
      <c r="I113" s="15">
        <f t="shared" si="1"/>
        <v>232674.20148052397</v>
      </c>
    </row>
    <row r="114" spans="1:9" ht="15.75" x14ac:dyDescent="0.25">
      <c r="A114" s="9"/>
      <c r="B114" s="9"/>
      <c r="C114" s="10"/>
      <c r="D114" s="14" t="s">
        <v>110</v>
      </c>
      <c r="E114" s="16">
        <v>123179.46999999999</v>
      </c>
      <c r="F114" s="16">
        <v>89354.394910884977</v>
      </c>
      <c r="G114" s="16">
        <v>85389.090000000011</v>
      </c>
      <c r="H114" s="16">
        <v>0</v>
      </c>
      <c r="I114" s="15">
        <f t="shared" si="1"/>
        <v>297922.95491088496</v>
      </c>
    </row>
    <row r="115" spans="1:9" ht="15.75" x14ac:dyDescent="0.25">
      <c r="A115" s="9"/>
      <c r="B115" s="9"/>
      <c r="C115" s="10"/>
      <c r="D115" s="14" t="s">
        <v>111</v>
      </c>
      <c r="E115" s="16">
        <v>477347.72000000003</v>
      </c>
      <c r="F115" s="16">
        <v>44179.589949403991</v>
      </c>
      <c r="G115" s="16">
        <v>116623.39</v>
      </c>
      <c r="H115" s="16">
        <v>0</v>
      </c>
      <c r="I115" s="15">
        <f t="shared" si="1"/>
        <v>638150.69994940399</v>
      </c>
    </row>
    <row r="116" spans="1:9" ht="15.75" x14ac:dyDescent="0.25">
      <c r="A116" s="9"/>
      <c r="B116" s="9"/>
      <c r="C116" s="10"/>
      <c r="D116" s="14" t="s">
        <v>112</v>
      </c>
      <c r="E116" s="16">
        <v>53074.33</v>
      </c>
      <c r="F116" s="16">
        <v>57370.840896069989</v>
      </c>
      <c r="G116" s="16">
        <v>26938.04</v>
      </c>
      <c r="H116" s="16">
        <v>0</v>
      </c>
      <c r="I116" s="15">
        <f t="shared" si="1"/>
        <v>137383.21089607</v>
      </c>
    </row>
    <row r="117" spans="1:9" ht="15.75" x14ac:dyDescent="0.25">
      <c r="A117" s="9"/>
      <c r="B117" s="9"/>
      <c r="C117" s="10"/>
      <c r="D117" s="14" t="s">
        <v>113</v>
      </c>
      <c r="E117" s="16">
        <v>50283.09</v>
      </c>
      <c r="F117" s="16">
        <v>44304.072033441989</v>
      </c>
      <c r="G117" s="16">
        <v>57569.07</v>
      </c>
      <c r="H117" s="16">
        <v>0</v>
      </c>
      <c r="I117" s="15">
        <f t="shared" si="1"/>
        <v>152156.23203344198</v>
      </c>
    </row>
    <row r="118" spans="1:9" ht="15.75" x14ac:dyDescent="0.25">
      <c r="A118" s="9"/>
      <c r="B118" s="9"/>
      <c r="C118" s="10"/>
      <c r="D118" s="14" t="s">
        <v>114</v>
      </c>
      <c r="E118" s="16">
        <v>229512.89999999997</v>
      </c>
      <c r="F118" s="16">
        <v>69194.072238771987</v>
      </c>
      <c r="G118" s="16">
        <v>107439.88000000002</v>
      </c>
      <c r="H118" s="16">
        <v>0</v>
      </c>
      <c r="I118" s="15">
        <f t="shared" si="1"/>
        <v>406146.85223877197</v>
      </c>
    </row>
    <row r="119" spans="1:9" ht="15.75" x14ac:dyDescent="0.25">
      <c r="A119" s="9"/>
      <c r="B119" s="9"/>
      <c r="C119" s="10"/>
      <c r="D119" s="14" t="s">
        <v>115</v>
      </c>
      <c r="E119" s="16">
        <v>16786.14</v>
      </c>
      <c r="F119" s="16">
        <v>6720.1075573709995</v>
      </c>
      <c r="G119" s="16">
        <v>36110.11</v>
      </c>
      <c r="H119" s="16">
        <v>0</v>
      </c>
      <c r="I119" s="15">
        <f t="shared" si="1"/>
        <v>59616.357557370997</v>
      </c>
    </row>
    <row r="120" spans="1:9" ht="15.75" x14ac:dyDescent="0.25">
      <c r="A120" s="9"/>
      <c r="B120" s="9"/>
      <c r="C120" s="10"/>
      <c r="D120" s="14" t="s">
        <v>116</v>
      </c>
      <c r="E120" s="16">
        <v>257085.33</v>
      </c>
      <c r="F120" s="16">
        <v>29370.071910243998</v>
      </c>
      <c r="G120" s="16">
        <v>81948.639999999985</v>
      </c>
      <c r="H120" s="16">
        <v>0</v>
      </c>
      <c r="I120" s="15">
        <f t="shared" si="1"/>
        <v>368404.04191024392</v>
      </c>
    </row>
    <row r="121" spans="1:9" ht="15.75" x14ac:dyDescent="0.25">
      <c r="A121" s="9"/>
      <c r="B121" s="9"/>
      <c r="C121" s="10"/>
      <c r="D121" s="14" t="s">
        <v>117</v>
      </c>
      <c r="E121" s="16">
        <v>161103.37</v>
      </c>
      <c r="F121" s="16">
        <v>36712.589887804999</v>
      </c>
      <c r="G121" s="16">
        <v>66268.63</v>
      </c>
      <c r="H121" s="16">
        <v>0</v>
      </c>
      <c r="I121" s="15">
        <f t="shared" si="1"/>
        <v>264084.58988780499</v>
      </c>
    </row>
    <row r="122" spans="1:9" ht="15.75" x14ac:dyDescent="0.25">
      <c r="A122" s="9"/>
      <c r="B122" s="9"/>
      <c r="C122" s="10"/>
      <c r="D122" s="14" t="s">
        <v>118</v>
      </c>
      <c r="E122" s="16">
        <v>241771.63000000003</v>
      </c>
      <c r="F122" s="16">
        <v>32133.060847705994</v>
      </c>
      <c r="G122" s="16">
        <v>64595.739999999991</v>
      </c>
      <c r="H122" s="16">
        <v>0</v>
      </c>
      <c r="I122" s="15">
        <f t="shared" si="1"/>
        <v>338500.43084770604</v>
      </c>
    </row>
    <row r="123" spans="1:9" ht="15.75" x14ac:dyDescent="0.25">
      <c r="A123" s="9"/>
      <c r="B123" s="9"/>
      <c r="C123" s="10"/>
      <c r="D123" s="14" t="s">
        <v>119</v>
      </c>
      <c r="E123" s="16">
        <v>166352.02000000002</v>
      </c>
      <c r="F123" s="16">
        <v>59038.515826042989</v>
      </c>
      <c r="G123" s="16">
        <v>56109.869999999995</v>
      </c>
      <c r="H123" s="16">
        <v>0</v>
      </c>
      <c r="I123" s="15">
        <f t="shared" si="1"/>
        <v>281500.40582604299</v>
      </c>
    </row>
    <row r="124" spans="1:9" ht="15.75" x14ac:dyDescent="0.25">
      <c r="A124" s="9"/>
      <c r="B124" s="9"/>
      <c r="C124" s="10"/>
      <c r="D124" s="14" t="s">
        <v>120</v>
      </c>
      <c r="E124" s="16">
        <v>17970.72</v>
      </c>
      <c r="F124" s="16">
        <v>0</v>
      </c>
      <c r="G124" s="16">
        <v>262065.19000000006</v>
      </c>
      <c r="H124" s="16">
        <v>273613.92499999999</v>
      </c>
      <c r="I124" s="15">
        <f t="shared" si="1"/>
        <v>553649.83499999996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680367.72</v>
      </c>
      <c r="H125" s="16">
        <v>109734.95</v>
      </c>
      <c r="I125" s="15">
        <f t="shared" si="1"/>
        <v>790102.66999999993</v>
      </c>
    </row>
    <row r="126" spans="1:9" ht="15.75" x14ac:dyDescent="0.25">
      <c r="A126" s="9"/>
      <c r="B126" s="9"/>
      <c r="C126" s="10"/>
      <c r="D126" s="14" t="s">
        <v>122</v>
      </c>
      <c r="E126" s="16">
        <v>1857.5700000000002</v>
      </c>
      <c r="F126" s="16">
        <v>0</v>
      </c>
      <c r="G126" s="16">
        <v>298604.21999999997</v>
      </c>
      <c r="H126" s="16">
        <v>0</v>
      </c>
      <c r="I126" s="15">
        <f t="shared" si="1"/>
        <v>300461.78999999998</v>
      </c>
    </row>
    <row r="127" spans="1:9" ht="15.75" x14ac:dyDescent="0.25">
      <c r="A127" s="9"/>
      <c r="B127" s="9"/>
      <c r="C127" s="10"/>
      <c r="D127" s="14" t="s">
        <v>123</v>
      </c>
      <c r="E127" s="16">
        <v>71768.429999999993</v>
      </c>
      <c r="F127" s="16">
        <v>12445.000102664999</v>
      </c>
      <c r="G127" s="16">
        <v>217643.41</v>
      </c>
      <c r="H127" s="16">
        <v>0</v>
      </c>
      <c r="I127" s="15">
        <f t="shared" si="1"/>
        <v>301856.84010266501</v>
      </c>
    </row>
    <row r="128" spans="1:9" ht="15.75" x14ac:dyDescent="0.25">
      <c r="A128" s="9"/>
      <c r="B128" s="9"/>
      <c r="C128" s="10"/>
      <c r="D128" s="14" t="s">
        <v>124</v>
      </c>
      <c r="E128" s="16">
        <v>114056.46</v>
      </c>
      <c r="F128" s="16">
        <v>38828.143656223998</v>
      </c>
      <c r="G128" s="16">
        <v>86056.810000000012</v>
      </c>
      <c r="H128" s="16">
        <v>0</v>
      </c>
      <c r="I128" s="15">
        <f t="shared" si="1"/>
        <v>238941.41365622403</v>
      </c>
    </row>
    <row r="129" spans="1:9" ht="15.75" x14ac:dyDescent="0.25">
      <c r="A129" s="9"/>
      <c r="B129" s="9"/>
      <c r="C129" s="10"/>
      <c r="D129" s="14" t="s">
        <v>125</v>
      </c>
      <c r="E129" s="16">
        <v>74114.11</v>
      </c>
      <c r="F129" s="16">
        <v>18791.661407921998</v>
      </c>
      <c r="G129" s="16">
        <v>47711.670000000013</v>
      </c>
      <c r="H129" s="16">
        <v>0</v>
      </c>
      <c r="I129" s="15">
        <f t="shared" si="1"/>
        <v>140617.44140792202</v>
      </c>
    </row>
    <row r="130" spans="1:9" ht="15.75" x14ac:dyDescent="0.25">
      <c r="A130" s="9"/>
      <c r="B130" s="9"/>
      <c r="C130" s="10"/>
      <c r="D130" s="14" t="s">
        <v>126</v>
      </c>
      <c r="E130" s="16">
        <v>57990.039999999994</v>
      </c>
      <c r="F130" s="16">
        <v>33103.251110929996</v>
      </c>
      <c r="G130" s="16">
        <v>28697.42</v>
      </c>
      <c r="H130" s="16">
        <v>0</v>
      </c>
      <c r="I130" s="15">
        <f t="shared" si="1"/>
        <v>119790.71111092999</v>
      </c>
    </row>
    <row r="131" spans="1:9" ht="15.75" x14ac:dyDescent="0.25">
      <c r="A131" s="9"/>
      <c r="B131" s="9"/>
      <c r="C131" s="10"/>
      <c r="D131" s="14" t="s">
        <v>127</v>
      </c>
      <c r="E131" s="16">
        <v>339188.20999999996</v>
      </c>
      <c r="F131" s="16">
        <v>180924.44258560101</v>
      </c>
      <c r="G131" s="16">
        <v>421123.22000000003</v>
      </c>
      <c r="H131" s="16">
        <v>0</v>
      </c>
      <c r="I131" s="15">
        <f t="shared" si="1"/>
        <v>941235.87258560094</v>
      </c>
    </row>
    <row r="132" spans="1:9" ht="15.75" x14ac:dyDescent="0.25">
      <c r="A132" s="9"/>
      <c r="B132" s="9"/>
      <c r="C132" s="10"/>
      <c r="D132" s="14" t="s">
        <v>128</v>
      </c>
      <c r="E132" s="16">
        <v>121833.75999999998</v>
      </c>
      <c r="F132" s="16">
        <v>111008.50259145397</v>
      </c>
      <c r="G132" s="16">
        <v>25124.040000000005</v>
      </c>
      <c r="H132" s="16">
        <v>0</v>
      </c>
      <c r="I132" s="15">
        <f t="shared" si="1"/>
        <v>257966.30259145398</v>
      </c>
    </row>
    <row r="133" spans="1:9" ht="15.75" x14ac:dyDescent="0.25">
      <c r="A133" s="9"/>
      <c r="B133" s="9"/>
      <c r="C133" s="10"/>
      <c r="D133" s="14" t="s">
        <v>129</v>
      </c>
      <c r="E133" s="16">
        <v>344222.52</v>
      </c>
      <c r="F133" s="16">
        <v>0</v>
      </c>
      <c r="G133" s="16">
        <v>503869.57000000007</v>
      </c>
      <c r="H133" s="16">
        <v>205738.97999999998</v>
      </c>
      <c r="I133" s="15">
        <f t="shared" si="1"/>
        <v>1053831.07</v>
      </c>
    </row>
    <row r="134" spans="1:9" ht="15.75" x14ac:dyDescent="0.25">
      <c r="A134" s="9"/>
      <c r="B134" s="9"/>
      <c r="C134" s="10"/>
      <c r="D134" s="14" t="s">
        <v>130</v>
      </c>
      <c r="E134" s="16">
        <v>14484.939999999999</v>
      </c>
      <c r="F134" s="16">
        <v>5475.9283772179988</v>
      </c>
      <c r="G134" s="16">
        <v>3044.3499999999995</v>
      </c>
      <c r="H134" s="16">
        <v>0</v>
      </c>
      <c r="I134" s="15">
        <f t="shared" si="1"/>
        <v>23005.218377217996</v>
      </c>
    </row>
    <row r="135" spans="1:9" ht="15.75" x14ac:dyDescent="0.25">
      <c r="A135" s="9"/>
      <c r="B135" s="9"/>
      <c r="C135" s="10"/>
      <c r="D135" s="14" t="s">
        <v>131</v>
      </c>
      <c r="E135" s="16">
        <v>48791</v>
      </c>
      <c r="F135" s="16">
        <v>69194.072238771987</v>
      </c>
      <c r="G135" s="16">
        <v>43075.299999999996</v>
      </c>
      <c r="H135" s="16">
        <v>0</v>
      </c>
      <c r="I135" s="15">
        <f t="shared" si="1"/>
        <v>161060.37223877199</v>
      </c>
    </row>
    <row r="136" spans="1:9" ht="15.75" x14ac:dyDescent="0.25">
      <c r="A136" s="9"/>
      <c r="B136" s="9"/>
      <c r="C136" s="10"/>
      <c r="D136" s="14" t="s">
        <v>132</v>
      </c>
      <c r="E136" s="16">
        <v>213240.82999999996</v>
      </c>
      <c r="F136" s="16">
        <v>83630.144025817994</v>
      </c>
      <c r="G136" s="16">
        <v>215603.59999999998</v>
      </c>
      <c r="H136" s="16">
        <v>0</v>
      </c>
      <c r="I136" s="15">
        <f t="shared" si="1"/>
        <v>512474.57402581791</v>
      </c>
    </row>
    <row r="137" spans="1:9" ht="15.75" x14ac:dyDescent="0.25">
      <c r="A137" s="9"/>
      <c r="B137" s="9"/>
      <c r="C137" s="10"/>
      <c r="D137" s="14" t="s">
        <v>133</v>
      </c>
      <c r="E137" s="16">
        <v>305631.80000000005</v>
      </c>
      <c r="F137" s="16">
        <v>131492.86367820197</v>
      </c>
      <c r="G137" s="16">
        <v>256330.33000000002</v>
      </c>
      <c r="H137" s="16">
        <v>0</v>
      </c>
      <c r="I137" s="15">
        <f t="shared" si="1"/>
        <v>693454.99367820204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484802.62000000005</v>
      </c>
      <c r="H138" s="16">
        <v>0</v>
      </c>
      <c r="I138" s="15">
        <f t="shared" ref="I138:I144" si="2">SUM(E138:H138)</f>
        <v>484802.62000000005</v>
      </c>
    </row>
    <row r="139" spans="1:9" ht="15.75" x14ac:dyDescent="0.25">
      <c r="A139" s="9"/>
      <c r="B139" s="9"/>
      <c r="C139" s="10"/>
      <c r="D139" s="14" t="s">
        <v>135</v>
      </c>
      <c r="E139" s="16">
        <v>73053.61</v>
      </c>
      <c r="F139" s="16">
        <v>19688.060745040995</v>
      </c>
      <c r="G139" s="16">
        <v>45167.88</v>
      </c>
      <c r="H139" s="16">
        <v>0</v>
      </c>
      <c r="I139" s="15">
        <f t="shared" si="2"/>
        <v>137909.55074504099</v>
      </c>
    </row>
    <row r="140" spans="1:9" ht="15.75" x14ac:dyDescent="0.25">
      <c r="A140" s="9"/>
      <c r="B140" s="9"/>
      <c r="C140" s="10"/>
      <c r="D140" s="14" t="s">
        <v>136</v>
      </c>
      <c r="E140" s="16">
        <v>111124.28</v>
      </c>
      <c r="F140" s="16">
        <v>139632.32365769698</v>
      </c>
      <c r="G140" s="16">
        <v>207689.17</v>
      </c>
      <c r="H140" s="16">
        <v>0</v>
      </c>
      <c r="I140" s="15">
        <f t="shared" si="2"/>
        <v>458445.77365769702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616489.10999999987</v>
      </c>
      <c r="H141" s="16">
        <v>30255.630000000005</v>
      </c>
      <c r="I141" s="15">
        <f t="shared" si="2"/>
        <v>646744.73999999987</v>
      </c>
    </row>
    <row r="142" spans="1:9" ht="15.75" x14ac:dyDescent="0.25">
      <c r="A142" s="9"/>
      <c r="B142" s="9"/>
      <c r="C142" s="10"/>
      <c r="D142" s="14" t="s">
        <v>138</v>
      </c>
      <c r="E142" s="16">
        <v>69.36</v>
      </c>
      <c r="F142" s="16">
        <v>0</v>
      </c>
      <c r="G142" s="16">
        <v>191829.06</v>
      </c>
      <c r="H142" s="16">
        <v>0</v>
      </c>
      <c r="I142" s="15">
        <f t="shared" si="2"/>
        <v>191898.41999999998</v>
      </c>
    </row>
    <row r="143" spans="1:9" ht="15.75" x14ac:dyDescent="0.25">
      <c r="A143" s="9"/>
      <c r="B143" s="9"/>
      <c r="C143" s="10"/>
      <c r="D143" s="14" t="s">
        <v>139</v>
      </c>
      <c r="E143" s="16">
        <v>19541.969999999998</v>
      </c>
      <c r="F143" s="16">
        <v>129053.91315537498</v>
      </c>
      <c r="G143" s="16">
        <v>13529.18</v>
      </c>
      <c r="H143" s="16">
        <v>0</v>
      </c>
      <c r="I143" s="15">
        <f t="shared" si="2"/>
        <v>162125.06315537496</v>
      </c>
    </row>
    <row r="144" spans="1:9" ht="15.75" x14ac:dyDescent="0.25">
      <c r="A144" s="9"/>
      <c r="B144" s="9"/>
      <c r="C144" s="10"/>
      <c r="D144" s="14" t="s">
        <v>140</v>
      </c>
      <c r="E144" s="16">
        <v>177616.73</v>
      </c>
      <c r="F144" s="16">
        <v>15680.892627425997</v>
      </c>
      <c r="G144" s="16">
        <v>115272.64999999998</v>
      </c>
      <c r="H144" s="16">
        <v>0</v>
      </c>
      <c r="I144" s="15">
        <f t="shared" si="2"/>
        <v>308570.27262742596</v>
      </c>
    </row>
    <row r="145" spans="1:14" ht="24.75" customHeight="1" x14ac:dyDescent="0.2">
      <c r="A145" s="2"/>
      <c r="B145" s="2"/>
      <c r="C145" s="11"/>
      <c r="D145" s="17" t="s">
        <v>141</v>
      </c>
      <c r="E145" s="18">
        <f>SUM(E10:E144)</f>
        <v>18356935.680000003</v>
      </c>
      <c r="F145" s="18">
        <f>SUM(F10:F144)</f>
        <v>6416303.256334221</v>
      </c>
      <c r="G145" s="18">
        <f>SUM(G10:G144)</f>
        <v>23396309.879999992</v>
      </c>
      <c r="H145" s="18">
        <f>SUM(H10:H144)</f>
        <v>619343.48499999999</v>
      </c>
      <c r="I145" s="18">
        <f>SUM(I10:I144)</f>
        <v>48788892.30133421</v>
      </c>
      <c r="J145" s="13"/>
      <c r="K145" s="13"/>
      <c r="L145" s="13"/>
      <c r="M145" s="13"/>
      <c r="N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5"/>
  <sheetViews>
    <sheetView showGridLines="0" zoomScale="80" zoomScaleNormal="80" workbookViewId="0">
      <pane xSplit="4" ySplit="9" topLeftCell="E10" activePane="bottomRight" state="frozen"/>
      <selection activeCell="E10" sqref="E10"/>
      <selection pane="topRight" activeCell="E10" sqref="E10"/>
      <selection pane="bottomLeft" activeCell="E10" sqref="E10"/>
      <selection pane="bottomRight" activeCell="I10" sqref="I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3.5" customHeight="1" x14ac:dyDescent="0.2">
      <c r="D2" s="19"/>
      <c r="E2" s="19"/>
      <c r="F2" s="19"/>
      <c r="G2" s="19"/>
      <c r="H2" s="19"/>
      <c r="I2" s="19"/>
    </row>
    <row r="3" spans="1:9" ht="8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4" t="s">
        <v>143</v>
      </c>
      <c r="E5" s="3"/>
      <c r="F5" s="3"/>
      <c r="G5" s="3"/>
      <c r="H5" s="3"/>
      <c r="I5" s="3"/>
    </row>
    <row r="6" spans="1:9" ht="21.75" customHeight="1" x14ac:dyDescent="0.3">
      <c r="D6" s="4" t="s">
        <v>150</v>
      </c>
      <c r="E6" s="3"/>
      <c r="F6" s="3"/>
      <c r="G6" s="3"/>
      <c r="H6" s="3"/>
      <c r="I6" s="3"/>
    </row>
    <row r="7" spans="1:9" ht="21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151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1341083.0799999998</v>
      </c>
      <c r="F10" s="16">
        <v>2666873.259222799</v>
      </c>
      <c r="G10" s="16">
        <v>99027.04</v>
      </c>
      <c r="H10" s="16">
        <v>0</v>
      </c>
      <c r="I10" s="15">
        <f t="shared" ref="I10:I73" si="0">SUM(E10:H10)</f>
        <v>4106983.3792227991</v>
      </c>
    </row>
    <row r="11" spans="1:9" ht="15.75" x14ac:dyDescent="0.25">
      <c r="A11" s="9"/>
      <c r="B11" s="9"/>
      <c r="C11" s="10"/>
      <c r="D11" s="14" t="s">
        <v>7</v>
      </c>
      <c r="E11" s="16">
        <v>2774986.9499999988</v>
      </c>
      <c r="F11" s="16">
        <v>1496853.9379416632</v>
      </c>
      <c r="G11" s="16">
        <v>106838.65999999999</v>
      </c>
      <c r="H11" s="16">
        <v>0</v>
      </c>
      <c r="I11" s="15">
        <f t="shared" si="0"/>
        <v>4378679.5479416624</v>
      </c>
    </row>
    <row r="12" spans="1:9" ht="15.75" x14ac:dyDescent="0.25">
      <c r="A12" s="9"/>
      <c r="B12" s="9"/>
      <c r="C12" s="10"/>
      <c r="D12" s="14" t="s">
        <v>8</v>
      </c>
      <c r="E12" s="16">
        <v>2295036.6899999995</v>
      </c>
      <c r="F12" s="16">
        <v>542664.14213804761</v>
      </c>
      <c r="G12" s="16">
        <v>53614.94</v>
      </c>
      <c r="H12" s="16">
        <v>0</v>
      </c>
      <c r="I12" s="15">
        <f t="shared" si="0"/>
        <v>2891315.772138047</v>
      </c>
    </row>
    <row r="13" spans="1:9" ht="15.75" x14ac:dyDescent="0.25">
      <c r="A13" s="9"/>
      <c r="B13" s="9"/>
      <c r="C13" s="10"/>
      <c r="D13" s="14" t="s">
        <v>9</v>
      </c>
      <c r="E13" s="16">
        <v>381522.72999999986</v>
      </c>
      <c r="F13" s="16">
        <v>14359.849537343991</v>
      </c>
      <c r="G13" s="16">
        <v>626669.95000000007</v>
      </c>
      <c r="H13" s="16">
        <v>0</v>
      </c>
      <c r="I13" s="15">
        <f t="shared" si="0"/>
        <v>1022552.5295373439</v>
      </c>
    </row>
    <row r="14" spans="1:9" ht="15.75" x14ac:dyDescent="0.25">
      <c r="A14" s="9"/>
      <c r="B14" s="9"/>
      <c r="C14" s="10"/>
      <c r="D14" s="14" t="s">
        <v>10</v>
      </c>
      <c r="E14" s="16">
        <v>2732084.8599999994</v>
      </c>
      <c r="F14" s="16">
        <v>602953.30424199975</v>
      </c>
      <c r="G14" s="16">
        <v>216189.86000000002</v>
      </c>
      <c r="H14" s="16">
        <v>0</v>
      </c>
      <c r="I14" s="15">
        <f t="shared" si="0"/>
        <v>3551228.0242419993</v>
      </c>
    </row>
    <row r="15" spans="1:9" ht="15.75" x14ac:dyDescent="0.25">
      <c r="A15" s="9"/>
      <c r="B15" s="9"/>
      <c r="C15" s="10"/>
      <c r="D15" s="14" t="s">
        <v>11</v>
      </c>
      <c r="E15" s="16">
        <v>28484.720000000001</v>
      </c>
      <c r="F15" s="16">
        <v>3355.5662149119989</v>
      </c>
      <c r="G15" s="16">
        <v>640850.45999999973</v>
      </c>
      <c r="H15" s="16">
        <v>0</v>
      </c>
      <c r="I15" s="15">
        <f t="shared" si="0"/>
        <v>672690.74621491169</v>
      </c>
    </row>
    <row r="16" spans="1:9" ht="15.75" x14ac:dyDescent="0.25">
      <c r="A16" s="9"/>
      <c r="B16" s="9"/>
      <c r="C16" s="10"/>
      <c r="D16" s="14" t="s">
        <v>12</v>
      </c>
      <c r="E16" s="16">
        <v>3438581.2199999997</v>
      </c>
      <c r="F16" s="16">
        <v>2875041.7309523029</v>
      </c>
      <c r="G16" s="16">
        <v>125628.48999999999</v>
      </c>
      <c r="H16" s="16">
        <v>0</v>
      </c>
      <c r="I16" s="15">
        <f t="shared" si="0"/>
        <v>6439251.4409523029</v>
      </c>
    </row>
    <row r="17" spans="1:9" ht="15.75" x14ac:dyDescent="0.25">
      <c r="A17" s="9"/>
      <c r="B17" s="9"/>
      <c r="C17" s="10"/>
      <c r="D17" s="14" t="s">
        <v>13</v>
      </c>
      <c r="E17" s="16">
        <v>7525147.0300000003</v>
      </c>
      <c r="F17" s="16">
        <v>2641509.1263630227</v>
      </c>
      <c r="G17" s="16">
        <v>229407.87000000002</v>
      </c>
      <c r="H17" s="16">
        <v>0</v>
      </c>
      <c r="I17" s="15">
        <f t="shared" si="0"/>
        <v>10396064.026363023</v>
      </c>
    </row>
    <row r="18" spans="1:9" ht="15.75" x14ac:dyDescent="0.25">
      <c r="A18" s="9"/>
      <c r="B18" s="9"/>
      <c r="C18" s="10"/>
      <c r="D18" s="14" t="s">
        <v>14</v>
      </c>
      <c r="E18" s="16">
        <v>1375903.6199999999</v>
      </c>
      <c r="F18" s="16">
        <v>215336.05985767988</v>
      </c>
      <c r="G18" s="16">
        <v>1281673</v>
      </c>
      <c r="H18" s="16">
        <v>0</v>
      </c>
      <c r="I18" s="15">
        <f t="shared" si="0"/>
        <v>2872912.6798576796</v>
      </c>
    </row>
    <row r="19" spans="1:9" ht="15.75" x14ac:dyDescent="0.25">
      <c r="A19" s="9"/>
      <c r="B19" s="9"/>
      <c r="C19" s="10"/>
      <c r="D19" s="14" t="s">
        <v>15</v>
      </c>
      <c r="E19" s="16">
        <v>6453957.8500000006</v>
      </c>
      <c r="F19" s="16">
        <v>2055308.9799145912</v>
      </c>
      <c r="G19" s="16">
        <v>237249.74</v>
      </c>
      <c r="H19" s="16">
        <v>0</v>
      </c>
      <c r="I19" s="15">
        <f t="shared" si="0"/>
        <v>8746516.5699145924</v>
      </c>
    </row>
    <row r="20" spans="1:9" ht="15.75" x14ac:dyDescent="0.25">
      <c r="A20" s="9"/>
      <c r="B20" s="9"/>
      <c r="C20" s="10"/>
      <c r="D20" s="14" t="s">
        <v>16</v>
      </c>
      <c r="E20" s="16">
        <v>2281239.0499999998</v>
      </c>
      <c r="F20" s="16">
        <v>564672.70878291177</v>
      </c>
      <c r="G20" s="16">
        <v>67792.51999999999</v>
      </c>
      <c r="H20" s="16">
        <v>0</v>
      </c>
      <c r="I20" s="15">
        <f t="shared" si="0"/>
        <v>2913704.2787829116</v>
      </c>
    </row>
    <row r="21" spans="1:9" ht="15.75" x14ac:dyDescent="0.25">
      <c r="A21" s="9"/>
      <c r="B21" s="9"/>
      <c r="C21" s="10"/>
      <c r="D21" s="14" t="s">
        <v>17</v>
      </c>
      <c r="E21" s="16">
        <v>3294699.8600000003</v>
      </c>
      <c r="F21" s="16">
        <v>2458717.1241337908</v>
      </c>
      <c r="G21" s="16">
        <v>105283.79000000001</v>
      </c>
      <c r="H21" s="16">
        <v>0</v>
      </c>
      <c r="I21" s="15">
        <f t="shared" si="0"/>
        <v>5858700.7741337912</v>
      </c>
    </row>
    <row r="22" spans="1:9" ht="15.75" x14ac:dyDescent="0.25">
      <c r="A22" s="9"/>
      <c r="B22" s="9"/>
      <c r="C22" s="10"/>
      <c r="D22" s="14" t="s">
        <v>18</v>
      </c>
      <c r="E22" s="16">
        <v>57606.06</v>
      </c>
      <c r="F22" s="16">
        <v>105280.88999286394</v>
      </c>
      <c r="G22" s="16">
        <v>416706.56999999989</v>
      </c>
      <c r="H22" s="16">
        <v>0</v>
      </c>
      <c r="I22" s="15">
        <f t="shared" si="0"/>
        <v>579593.51999286376</v>
      </c>
    </row>
    <row r="23" spans="1:9" ht="15.75" x14ac:dyDescent="0.25">
      <c r="A23" s="9"/>
      <c r="B23" s="9"/>
      <c r="C23" s="10"/>
      <c r="D23" s="14" t="s">
        <v>19</v>
      </c>
      <c r="E23" s="16">
        <v>5597.42</v>
      </c>
      <c r="F23" s="16">
        <v>39242.853417775972</v>
      </c>
      <c r="G23" s="16">
        <v>165267.88</v>
      </c>
      <c r="H23" s="16">
        <v>0</v>
      </c>
      <c r="I23" s="15">
        <f t="shared" si="0"/>
        <v>210108.15341777599</v>
      </c>
    </row>
    <row r="24" spans="1:9" ht="15.75" x14ac:dyDescent="0.25">
      <c r="A24" s="9"/>
      <c r="B24" s="9"/>
      <c r="C24" s="10"/>
      <c r="D24" s="14" t="s">
        <v>20</v>
      </c>
      <c r="E24" s="16">
        <v>2786950.5900000003</v>
      </c>
      <c r="F24" s="16">
        <v>1507870.5579045911</v>
      </c>
      <c r="G24" s="16">
        <v>202346.17000000007</v>
      </c>
      <c r="H24" s="16">
        <v>0</v>
      </c>
      <c r="I24" s="15">
        <f t="shared" si="0"/>
        <v>4497167.3179045916</v>
      </c>
    </row>
    <row r="25" spans="1:9" ht="15.75" x14ac:dyDescent="0.25">
      <c r="A25" s="9"/>
      <c r="B25" s="9"/>
      <c r="C25" s="10"/>
      <c r="D25" s="14" t="s">
        <v>21</v>
      </c>
      <c r="E25" s="16">
        <v>2439237.9700000002</v>
      </c>
      <c r="F25" s="16">
        <v>1119772.1845409274</v>
      </c>
      <c r="G25" s="16">
        <v>196975.68</v>
      </c>
      <c r="H25" s="16">
        <v>0</v>
      </c>
      <c r="I25" s="15">
        <f t="shared" si="0"/>
        <v>3755985.8345409278</v>
      </c>
    </row>
    <row r="26" spans="1:9" ht="15.75" x14ac:dyDescent="0.25">
      <c r="A26" s="9"/>
      <c r="B26" s="9"/>
      <c r="C26" s="10"/>
      <c r="D26" s="14" t="s">
        <v>22</v>
      </c>
      <c r="E26" s="16">
        <v>1497428.18</v>
      </c>
      <c r="F26" s="16">
        <v>641233.89970108762</v>
      </c>
      <c r="G26" s="16">
        <v>86989.62</v>
      </c>
      <c r="H26" s="16">
        <v>0</v>
      </c>
      <c r="I26" s="15">
        <f t="shared" si="0"/>
        <v>2225651.6997010875</v>
      </c>
    </row>
    <row r="27" spans="1:9" ht="15.75" x14ac:dyDescent="0.25">
      <c r="A27" s="9"/>
      <c r="B27" s="9"/>
      <c r="C27" s="10"/>
      <c r="D27" s="14" t="s">
        <v>23</v>
      </c>
      <c r="E27" s="16">
        <v>701079.08</v>
      </c>
      <c r="F27" s="16">
        <v>110067.50650531195</v>
      </c>
      <c r="G27" s="16">
        <v>191536.35</v>
      </c>
      <c r="H27" s="16">
        <v>0</v>
      </c>
      <c r="I27" s="15">
        <f t="shared" si="0"/>
        <v>1002682.9365053119</v>
      </c>
    </row>
    <row r="28" spans="1:9" ht="15.75" x14ac:dyDescent="0.25">
      <c r="A28" s="9"/>
      <c r="B28" s="9"/>
      <c r="C28" s="10"/>
      <c r="D28" s="14" t="s">
        <v>24</v>
      </c>
      <c r="E28" s="16">
        <v>1072260.99</v>
      </c>
      <c r="F28" s="16">
        <v>521605.49681137572</v>
      </c>
      <c r="G28" s="16">
        <v>109949.15000000001</v>
      </c>
      <c r="H28" s="16">
        <v>0</v>
      </c>
      <c r="I28" s="15">
        <f t="shared" si="0"/>
        <v>1703815.6368113756</v>
      </c>
    </row>
    <row r="29" spans="1:9" ht="15.75" x14ac:dyDescent="0.25">
      <c r="A29" s="9"/>
      <c r="B29" s="9"/>
      <c r="C29" s="10"/>
      <c r="D29" s="14" t="s">
        <v>25</v>
      </c>
      <c r="E29" s="16">
        <v>1110590.5599999998</v>
      </c>
      <c r="F29" s="16">
        <v>291909.58741635183</v>
      </c>
      <c r="G29" s="16">
        <v>59379.740000000013</v>
      </c>
      <c r="H29" s="16">
        <v>0</v>
      </c>
      <c r="I29" s="15">
        <f t="shared" si="0"/>
        <v>1461879.8874163516</v>
      </c>
    </row>
    <row r="30" spans="1:9" ht="15.75" x14ac:dyDescent="0.25">
      <c r="A30" s="9"/>
      <c r="B30" s="9"/>
      <c r="C30" s="10"/>
      <c r="D30" s="14" t="s">
        <v>26</v>
      </c>
      <c r="E30" s="16">
        <v>2510443.2100000004</v>
      </c>
      <c r="F30" s="16">
        <v>1574377.3868185272</v>
      </c>
      <c r="G30" s="16">
        <v>103327.68000000001</v>
      </c>
      <c r="H30" s="16">
        <v>0</v>
      </c>
      <c r="I30" s="15">
        <f t="shared" si="0"/>
        <v>4188148.2768185278</v>
      </c>
    </row>
    <row r="31" spans="1:9" ht="15.75" x14ac:dyDescent="0.25">
      <c r="A31" s="9"/>
      <c r="B31" s="9"/>
      <c r="C31" s="10"/>
      <c r="D31" s="14" t="s">
        <v>27</v>
      </c>
      <c r="E31" s="16">
        <v>1132194.6300000001</v>
      </c>
      <c r="F31" s="16">
        <v>1631804.4483274072</v>
      </c>
      <c r="G31" s="16">
        <v>54520.469999999987</v>
      </c>
      <c r="H31" s="16">
        <v>0</v>
      </c>
      <c r="I31" s="15">
        <f t="shared" si="0"/>
        <v>2818519.5483274073</v>
      </c>
    </row>
    <row r="32" spans="1:9" ht="15.75" x14ac:dyDescent="0.25">
      <c r="A32" s="9"/>
      <c r="B32" s="9"/>
      <c r="C32" s="10"/>
      <c r="D32" s="14" t="s">
        <v>28</v>
      </c>
      <c r="E32" s="16">
        <v>1970332.56</v>
      </c>
      <c r="F32" s="16">
        <v>550793.98822491174</v>
      </c>
      <c r="G32" s="16">
        <v>36660.18</v>
      </c>
      <c r="H32" s="16">
        <v>0</v>
      </c>
      <c r="I32" s="15">
        <f t="shared" si="0"/>
        <v>2557786.7282249122</v>
      </c>
    </row>
    <row r="33" spans="1:9" ht="15.75" x14ac:dyDescent="0.25">
      <c r="A33" s="9"/>
      <c r="B33" s="9"/>
      <c r="C33" s="10"/>
      <c r="D33" s="14" t="s">
        <v>29</v>
      </c>
      <c r="E33" s="16">
        <v>631585.5399999998</v>
      </c>
      <c r="F33" s="16">
        <v>832649.21363702358</v>
      </c>
      <c r="G33" s="16">
        <v>33713.870000000003</v>
      </c>
      <c r="H33" s="16">
        <v>0</v>
      </c>
      <c r="I33" s="15">
        <f t="shared" si="0"/>
        <v>1497948.6236370234</v>
      </c>
    </row>
    <row r="34" spans="1:9" ht="15.75" x14ac:dyDescent="0.25">
      <c r="A34" s="9"/>
      <c r="B34" s="9"/>
      <c r="C34" s="10"/>
      <c r="D34" s="14" t="s">
        <v>30</v>
      </c>
      <c r="E34" s="16">
        <v>5882540.8199999994</v>
      </c>
      <c r="F34" s="16">
        <v>1194902.3251615672</v>
      </c>
      <c r="G34" s="16">
        <v>192256.23</v>
      </c>
      <c r="H34" s="16">
        <v>0</v>
      </c>
      <c r="I34" s="15">
        <f t="shared" si="0"/>
        <v>7269699.3751615668</v>
      </c>
    </row>
    <row r="35" spans="1:9" ht="15.75" x14ac:dyDescent="0.25">
      <c r="A35" s="9"/>
      <c r="B35" s="9"/>
      <c r="C35" s="10"/>
      <c r="D35" s="14" t="s">
        <v>31</v>
      </c>
      <c r="E35" s="16">
        <v>2471493.37</v>
      </c>
      <c r="F35" s="16">
        <v>1756700.596708911</v>
      </c>
      <c r="G35" s="16">
        <v>193029.80999999994</v>
      </c>
      <c r="H35" s="16">
        <v>0</v>
      </c>
      <c r="I35" s="15">
        <f t="shared" si="0"/>
        <v>4421223.7767089112</v>
      </c>
    </row>
    <row r="36" spans="1:9" ht="15.75" x14ac:dyDescent="0.25">
      <c r="A36" s="9"/>
      <c r="B36" s="9"/>
      <c r="C36" s="10"/>
      <c r="D36" s="14" t="s">
        <v>32</v>
      </c>
      <c r="E36" s="16">
        <v>3108115.9600000004</v>
      </c>
      <c r="F36" s="16">
        <v>1090102.5641480475</v>
      </c>
      <c r="G36" s="16">
        <v>322244.03999999992</v>
      </c>
      <c r="H36" s="16">
        <v>0</v>
      </c>
      <c r="I36" s="15">
        <f t="shared" si="0"/>
        <v>4520462.5641480479</v>
      </c>
    </row>
    <row r="37" spans="1:9" ht="15.75" x14ac:dyDescent="0.25">
      <c r="A37" s="9"/>
      <c r="B37" s="9"/>
      <c r="C37" s="10"/>
      <c r="D37" s="14" t="s">
        <v>33</v>
      </c>
      <c r="E37" s="16">
        <v>2262667.33</v>
      </c>
      <c r="F37" s="16">
        <v>602953.30424199975</v>
      </c>
      <c r="G37" s="16">
        <v>84016.150000000009</v>
      </c>
      <c r="H37" s="16">
        <v>0</v>
      </c>
      <c r="I37" s="15">
        <f t="shared" si="0"/>
        <v>2949636.784242</v>
      </c>
    </row>
    <row r="38" spans="1:9" ht="15.75" x14ac:dyDescent="0.25">
      <c r="A38" s="9"/>
      <c r="B38" s="9"/>
      <c r="C38" s="10"/>
      <c r="D38" s="14" t="s">
        <v>34</v>
      </c>
      <c r="E38" s="16">
        <v>2153949.8700000006</v>
      </c>
      <c r="F38" s="16">
        <v>1310225.2405181753</v>
      </c>
      <c r="G38" s="16">
        <v>103643.70999999999</v>
      </c>
      <c r="H38" s="16">
        <v>0</v>
      </c>
      <c r="I38" s="15">
        <f t="shared" si="0"/>
        <v>3567818.8205181761</v>
      </c>
    </row>
    <row r="39" spans="1:9" ht="15.75" x14ac:dyDescent="0.25">
      <c r="A39" s="9"/>
      <c r="B39" s="9"/>
      <c r="C39" s="10"/>
      <c r="D39" s="14" t="s">
        <v>35</v>
      </c>
      <c r="E39" s="16">
        <v>1853203.39</v>
      </c>
      <c r="F39" s="16">
        <v>2051484.621360831</v>
      </c>
      <c r="G39" s="16">
        <v>130435.55999999998</v>
      </c>
      <c r="H39" s="16">
        <v>0</v>
      </c>
      <c r="I39" s="15">
        <f t="shared" si="0"/>
        <v>4035123.5713608307</v>
      </c>
    </row>
    <row r="40" spans="1:9" ht="15.75" x14ac:dyDescent="0.25">
      <c r="A40" s="9"/>
      <c r="B40" s="9"/>
      <c r="C40" s="10"/>
      <c r="D40" s="14" t="s">
        <v>36</v>
      </c>
      <c r="E40" s="16">
        <v>179428.28000000006</v>
      </c>
      <c r="F40" s="16">
        <v>107674.19824908793</v>
      </c>
      <c r="G40" s="16">
        <v>97388.18</v>
      </c>
      <c r="H40" s="16">
        <v>0</v>
      </c>
      <c r="I40" s="15">
        <f t="shared" si="0"/>
        <v>384490.65824908798</v>
      </c>
    </row>
    <row r="41" spans="1:9" ht="15.75" x14ac:dyDescent="0.25">
      <c r="A41" s="9"/>
      <c r="B41" s="9"/>
      <c r="C41" s="10"/>
      <c r="D41" s="14" t="s">
        <v>37</v>
      </c>
      <c r="E41" s="16">
        <v>3634762.94</v>
      </c>
      <c r="F41" s="16">
        <v>1799286.6797011031</v>
      </c>
      <c r="G41" s="16">
        <v>211185.22000000003</v>
      </c>
      <c r="H41" s="16">
        <v>0</v>
      </c>
      <c r="I41" s="15">
        <f t="shared" si="0"/>
        <v>5645234.839701103</v>
      </c>
    </row>
    <row r="42" spans="1:9" ht="15.75" x14ac:dyDescent="0.25">
      <c r="A42" s="9"/>
      <c r="B42" s="9"/>
      <c r="C42" s="10"/>
      <c r="D42" s="14" t="s">
        <v>38</v>
      </c>
      <c r="E42" s="16">
        <v>1626022.86</v>
      </c>
      <c r="F42" s="16">
        <v>1904567.569693967</v>
      </c>
      <c r="G42" s="16">
        <v>81267.63</v>
      </c>
      <c r="H42" s="16">
        <v>0</v>
      </c>
      <c r="I42" s="15">
        <f t="shared" si="0"/>
        <v>3611858.059693967</v>
      </c>
    </row>
    <row r="43" spans="1:9" ht="15.75" x14ac:dyDescent="0.25">
      <c r="A43" s="9"/>
      <c r="B43" s="9"/>
      <c r="C43" s="10"/>
      <c r="D43" s="14" t="s">
        <v>39</v>
      </c>
      <c r="E43" s="16">
        <v>759260.12000000023</v>
      </c>
      <c r="F43" s="16">
        <v>708715.32321420766</v>
      </c>
      <c r="G43" s="16">
        <v>95483.260000000009</v>
      </c>
      <c r="H43" s="16">
        <v>0</v>
      </c>
      <c r="I43" s="15">
        <f t="shared" si="0"/>
        <v>1563458.7032142079</v>
      </c>
    </row>
    <row r="44" spans="1:9" ht="15.75" x14ac:dyDescent="0.25">
      <c r="A44" s="9"/>
      <c r="B44" s="9"/>
      <c r="C44" s="10"/>
      <c r="D44" s="14" t="s">
        <v>40</v>
      </c>
      <c r="E44" s="16">
        <v>21852.359999999997</v>
      </c>
      <c r="F44" s="16">
        <v>54552.624273311973</v>
      </c>
      <c r="G44" s="16">
        <v>98966.51999999999</v>
      </c>
      <c r="H44" s="16">
        <v>0</v>
      </c>
      <c r="I44" s="15">
        <f t="shared" si="0"/>
        <v>175371.50427331196</v>
      </c>
    </row>
    <row r="45" spans="1:9" ht="15.75" x14ac:dyDescent="0.25">
      <c r="A45" s="9"/>
      <c r="B45" s="9"/>
      <c r="C45" s="10"/>
      <c r="D45" s="14" t="s">
        <v>41</v>
      </c>
      <c r="E45" s="16">
        <v>720249.6</v>
      </c>
      <c r="F45" s="16">
        <v>15790.899834879992</v>
      </c>
      <c r="G45" s="16">
        <v>361480.51000000007</v>
      </c>
      <c r="H45" s="16">
        <v>0</v>
      </c>
      <c r="I45" s="15">
        <f t="shared" si="0"/>
        <v>1097521.00983488</v>
      </c>
    </row>
    <row r="46" spans="1:9" ht="15.75" x14ac:dyDescent="0.25">
      <c r="A46" s="9"/>
      <c r="B46" s="9"/>
      <c r="C46" s="10"/>
      <c r="D46" s="14" t="s">
        <v>42</v>
      </c>
      <c r="E46" s="16">
        <v>179017.15</v>
      </c>
      <c r="F46" s="16">
        <v>52640.444996431972</v>
      </c>
      <c r="G46" s="16">
        <v>364566.95</v>
      </c>
      <c r="H46" s="16">
        <v>0</v>
      </c>
      <c r="I46" s="15">
        <f t="shared" si="0"/>
        <v>596224.54499643203</v>
      </c>
    </row>
    <row r="47" spans="1:9" ht="15.75" x14ac:dyDescent="0.25">
      <c r="A47" s="9"/>
      <c r="B47" s="9"/>
      <c r="C47" s="10"/>
      <c r="D47" s="14" t="s">
        <v>43</v>
      </c>
      <c r="E47" s="16">
        <v>1395710.81</v>
      </c>
      <c r="F47" s="16">
        <v>334014.5414291998</v>
      </c>
      <c r="G47" s="16">
        <v>75266.75</v>
      </c>
      <c r="H47" s="16">
        <v>0</v>
      </c>
      <c r="I47" s="15">
        <f t="shared" si="0"/>
        <v>1804992.1014291998</v>
      </c>
    </row>
    <row r="48" spans="1:9" ht="15.75" x14ac:dyDescent="0.25">
      <c r="A48" s="9"/>
      <c r="B48" s="9"/>
      <c r="C48" s="10"/>
      <c r="D48" s="14" t="s">
        <v>44</v>
      </c>
      <c r="E48" s="16">
        <v>696715.70000000007</v>
      </c>
      <c r="F48" s="16">
        <v>52640.444996431972</v>
      </c>
      <c r="G48" s="16">
        <v>156674.51999999999</v>
      </c>
      <c r="H48" s="16">
        <v>0</v>
      </c>
      <c r="I48" s="15">
        <f t="shared" si="0"/>
        <v>906030.66499643202</v>
      </c>
    </row>
    <row r="49" spans="1:9" ht="15.75" x14ac:dyDescent="0.25">
      <c r="A49" s="9"/>
      <c r="B49" s="9"/>
      <c r="C49" s="10"/>
      <c r="D49" s="14" t="s">
        <v>45</v>
      </c>
      <c r="E49" s="16">
        <v>433571.41999999993</v>
      </c>
      <c r="F49" s="16">
        <v>62682.470360175968</v>
      </c>
      <c r="G49" s="16">
        <v>350930.68999999994</v>
      </c>
      <c r="H49" s="16">
        <v>0</v>
      </c>
      <c r="I49" s="15">
        <f t="shared" si="0"/>
        <v>847184.58036017581</v>
      </c>
    </row>
    <row r="50" spans="1:9" ht="15.75" x14ac:dyDescent="0.25">
      <c r="A50" s="9"/>
      <c r="B50" s="9"/>
      <c r="C50" s="10"/>
      <c r="D50" s="14" t="s">
        <v>46</v>
      </c>
      <c r="E50" s="16">
        <v>805923.59000000008</v>
      </c>
      <c r="F50" s="16">
        <v>605827.74147756782</v>
      </c>
      <c r="G50" s="16">
        <v>38984.530000000006</v>
      </c>
      <c r="H50" s="16">
        <v>0</v>
      </c>
      <c r="I50" s="15">
        <f t="shared" si="0"/>
        <v>1450735.861477568</v>
      </c>
    </row>
    <row r="51" spans="1:9" ht="15.75" x14ac:dyDescent="0.25">
      <c r="A51" s="9"/>
      <c r="B51" s="9"/>
      <c r="C51" s="10"/>
      <c r="D51" s="14" t="s">
        <v>47</v>
      </c>
      <c r="E51" s="16">
        <v>2785102.1099999989</v>
      </c>
      <c r="F51" s="16">
        <v>1101587.9764498235</v>
      </c>
      <c r="G51" s="16">
        <v>233690.52000000008</v>
      </c>
      <c r="H51" s="16">
        <v>0</v>
      </c>
      <c r="I51" s="15">
        <f t="shared" si="0"/>
        <v>4120380.6064498224</v>
      </c>
    </row>
    <row r="52" spans="1:9" ht="15.75" x14ac:dyDescent="0.25">
      <c r="A52" s="9"/>
      <c r="B52" s="9"/>
      <c r="C52" s="10"/>
      <c r="D52" s="14" t="s">
        <v>48</v>
      </c>
      <c r="E52" s="16">
        <v>1383510.06</v>
      </c>
      <c r="F52" s="16">
        <v>1110198.9515160315</v>
      </c>
      <c r="G52" s="16">
        <v>32564.76</v>
      </c>
      <c r="H52" s="16">
        <v>0</v>
      </c>
      <c r="I52" s="15">
        <f t="shared" si="0"/>
        <v>2526273.7715160316</v>
      </c>
    </row>
    <row r="53" spans="1:9" ht="15.75" x14ac:dyDescent="0.25">
      <c r="A53" s="9"/>
      <c r="B53" s="9"/>
      <c r="C53" s="10"/>
      <c r="D53" s="14" t="s">
        <v>49</v>
      </c>
      <c r="E53" s="16">
        <v>2071308.5099999998</v>
      </c>
      <c r="F53" s="16">
        <v>760874.63923129556</v>
      </c>
      <c r="G53" s="16">
        <v>162593.03</v>
      </c>
      <c r="H53" s="16">
        <v>0</v>
      </c>
      <c r="I53" s="15">
        <f t="shared" si="0"/>
        <v>2994776.1792312949</v>
      </c>
    </row>
    <row r="54" spans="1:9" ht="15.75" x14ac:dyDescent="0.25">
      <c r="A54" s="9"/>
      <c r="B54" s="9"/>
      <c r="C54" s="10"/>
      <c r="D54" s="14" t="s">
        <v>50</v>
      </c>
      <c r="E54" s="16">
        <v>1746973.9700000002</v>
      </c>
      <c r="F54" s="16">
        <v>698660.96120996762</v>
      </c>
      <c r="G54" s="16">
        <v>92591.8</v>
      </c>
      <c r="H54" s="16">
        <v>0</v>
      </c>
      <c r="I54" s="15">
        <f t="shared" si="0"/>
        <v>2538226.7312099678</v>
      </c>
    </row>
    <row r="55" spans="1:9" ht="15.75" x14ac:dyDescent="0.25">
      <c r="A55" s="9"/>
      <c r="B55" s="9"/>
      <c r="C55" s="10"/>
      <c r="D55" s="14" t="s">
        <v>51</v>
      </c>
      <c r="E55" s="16">
        <v>869614.57000000007</v>
      </c>
      <c r="F55" s="16">
        <v>1469108.8334661592</v>
      </c>
      <c r="G55" s="16">
        <v>20046.270000000004</v>
      </c>
      <c r="H55" s="16">
        <v>0</v>
      </c>
      <c r="I55" s="15">
        <f t="shared" si="0"/>
        <v>2358769.6734661595</v>
      </c>
    </row>
    <row r="56" spans="1:9" ht="15.75" x14ac:dyDescent="0.25">
      <c r="A56" s="9"/>
      <c r="B56" s="9"/>
      <c r="C56" s="10"/>
      <c r="D56" s="14" t="s">
        <v>52</v>
      </c>
      <c r="E56" s="16">
        <v>1922211.2399999998</v>
      </c>
      <c r="F56" s="16">
        <v>1592561.5949096312</v>
      </c>
      <c r="G56" s="16">
        <v>71580.569999999992</v>
      </c>
      <c r="H56" s="16">
        <v>0</v>
      </c>
      <c r="I56" s="15">
        <f t="shared" si="0"/>
        <v>3586353.4049096308</v>
      </c>
    </row>
    <row r="57" spans="1:9" ht="15.75" x14ac:dyDescent="0.25">
      <c r="A57" s="9"/>
      <c r="B57" s="9"/>
      <c r="C57" s="10"/>
      <c r="D57" s="14" t="s">
        <v>53</v>
      </c>
      <c r="E57" s="16">
        <v>455972.1700000001</v>
      </c>
      <c r="F57" s="16">
        <v>526392.11332382378</v>
      </c>
      <c r="G57" s="16">
        <v>45898.22</v>
      </c>
      <c r="H57" s="16">
        <v>0</v>
      </c>
      <c r="I57" s="15">
        <f t="shared" si="0"/>
        <v>1028262.5033238239</v>
      </c>
    </row>
    <row r="58" spans="1:9" ht="15.75" x14ac:dyDescent="0.25">
      <c r="A58" s="9"/>
      <c r="B58" s="9"/>
      <c r="C58" s="10"/>
      <c r="D58" s="14" t="s">
        <v>54</v>
      </c>
      <c r="E58" s="16">
        <v>551317.3600000001</v>
      </c>
      <c r="F58" s="16">
        <v>566584.88805979176</v>
      </c>
      <c r="G58" s="16">
        <v>13143.87</v>
      </c>
      <c r="H58" s="16">
        <v>0</v>
      </c>
      <c r="I58" s="15">
        <f t="shared" si="0"/>
        <v>1131046.1180597921</v>
      </c>
    </row>
    <row r="59" spans="1:9" ht="15.75" x14ac:dyDescent="0.25">
      <c r="A59" s="9"/>
      <c r="B59" s="9"/>
      <c r="C59" s="10"/>
      <c r="D59" s="14" t="s">
        <v>55</v>
      </c>
      <c r="E59" s="16">
        <v>1380352.0999999994</v>
      </c>
      <c r="F59" s="16">
        <v>957076.56967967947</v>
      </c>
      <c r="G59" s="16">
        <v>86421.510000000009</v>
      </c>
      <c r="H59" s="16">
        <v>0</v>
      </c>
      <c r="I59" s="15">
        <f t="shared" si="0"/>
        <v>2423850.1796796788</v>
      </c>
    </row>
    <row r="60" spans="1:9" ht="15.75" x14ac:dyDescent="0.25">
      <c r="A60" s="9"/>
      <c r="B60" s="9"/>
      <c r="C60" s="10"/>
      <c r="D60" s="14" t="s">
        <v>56</v>
      </c>
      <c r="E60" s="16">
        <v>971982.03999999992</v>
      </c>
      <c r="F60" s="16">
        <v>579032.55832025572</v>
      </c>
      <c r="G60" s="16">
        <v>42012.929999999986</v>
      </c>
      <c r="H60" s="16">
        <v>0</v>
      </c>
      <c r="I60" s="15">
        <f t="shared" si="0"/>
        <v>1593027.5283202555</v>
      </c>
    </row>
    <row r="61" spans="1:9" ht="15.75" x14ac:dyDescent="0.25">
      <c r="A61" s="9"/>
      <c r="B61" s="9"/>
      <c r="C61" s="10"/>
      <c r="D61" s="14" t="s">
        <v>57</v>
      </c>
      <c r="E61" s="16">
        <v>1577397.5499999998</v>
      </c>
      <c r="F61" s="16">
        <v>971424.08257652738</v>
      </c>
      <c r="G61" s="16">
        <v>52619.82</v>
      </c>
      <c r="H61" s="16">
        <v>0</v>
      </c>
      <c r="I61" s="15">
        <f t="shared" si="0"/>
        <v>2601441.4525765269</v>
      </c>
    </row>
    <row r="62" spans="1:9" ht="15.75" x14ac:dyDescent="0.25">
      <c r="A62" s="9"/>
      <c r="B62" s="9"/>
      <c r="C62" s="10"/>
      <c r="D62" s="14" t="s">
        <v>58</v>
      </c>
      <c r="E62" s="16">
        <v>2389358.6599999997</v>
      </c>
      <c r="F62" s="16">
        <v>1083884.8973380635</v>
      </c>
      <c r="G62" s="16">
        <v>3073698.46</v>
      </c>
      <c r="H62" s="16">
        <v>0</v>
      </c>
      <c r="I62" s="15">
        <f t="shared" si="0"/>
        <v>6546942.0173380636</v>
      </c>
    </row>
    <row r="63" spans="1:9" ht="15.75" x14ac:dyDescent="0.25">
      <c r="A63" s="9"/>
      <c r="B63" s="9"/>
      <c r="C63" s="10"/>
      <c r="D63" s="14" t="s">
        <v>59</v>
      </c>
      <c r="E63" s="16">
        <v>693121.80999999982</v>
      </c>
      <c r="F63" s="16">
        <v>119628.40288971194</v>
      </c>
      <c r="G63" s="16">
        <v>117192.17000000001</v>
      </c>
      <c r="H63" s="16">
        <v>0</v>
      </c>
      <c r="I63" s="15">
        <f t="shared" si="0"/>
        <v>929942.38288971176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910581.25000000012</v>
      </c>
      <c r="H64" s="16">
        <v>0</v>
      </c>
      <c r="I64" s="15">
        <f t="shared" si="0"/>
        <v>910581.25000000012</v>
      </c>
    </row>
    <row r="65" spans="1:9" ht="15.75" x14ac:dyDescent="0.25">
      <c r="A65" s="9"/>
      <c r="B65" s="9"/>
      <c r="C65" s="10"/>
      <c r="D65" s="14" t="s">
        <v>61</v>
      </c>
      <c r="E65" s="16">
        <v>1449490.49</v>
      </c>
      <c r="F65" s="16">
        <v>1416468.3884697272</v>
      </c>
      <c r="G65" s="16">
        <v>80029.09</v>
      </c>
      <c r="H65" s="16">
        <v>0</v>
      </c>
      <c r="I65" s="15">
        <f t="shared" si="0"/>
        <v>2945987.9684697269</v>
      </c>
    </row>
    <row r="66" spans="1:9" ht="15.75" x14ac:dyDescent="0.25">
      <c r="A66" s="9"/>
      <c r="B66" s="9"/>
      <c r="C66" s="10"/>
      <c r="D66" s="14" t="s">
        <v>62</v>
      </c>
      <c r="E66" s="16">
        <v>512301.96</v>
      </c>
      <c r="F66" s="16">
        <v>2816183.6191458865</v>
      </c>
      <c r="G66" s="16">
        <v>153431.11000000002</v>
      </c>
      <c r="H66" s="16">
        <v>0</v>
      </c>
      <c r="I66" s="15">
        <f t="shared" si="0"/>
        <v>3481916.6891458863</v>
      </c>
    </row>
    <row r="67" spans="1:9" ht="15.75" x14ac:dyDescent="0.25">
      <c r="A67" s="9"/>
      <c r="B67" s="9"/>
      <c r="C67" s="10"/>
      <c r="D67" s="14" t="s">
        <v>63</v>
      </c>
      <c r="E67" s="16">
        <v>1485294.1300000001</v>
      </c>
      <c r="F67" s="16">
        <v>1301614.2654519673</v>
      </c>
      <c r="G67" s="16">
        <v>75040.889999999985</v>
      </c>
      <c r="H67" s="16">
        <v>0</v>
      </c>
      <c r="I67" s="15">
        <f t="shared" si="0"/>
        <v>2861949.2854519677</v>
      </c>
    </row>
    <row r="68" spans="1:9" ht="15.75" x14ac:dyDescent="0.25">
      <c r="A68" s="9"/>
      <c r="B68" s="9"/>
      <c r="C68" s="10"/>
      <c r="D68" s="14" t="s">
        <v>64</v>
      </c>
      <c r="E68" s="16">
        <v>1339060.95</v>
      </c>
      <c r="F68" s="16">
        <v>550312.8592455677</v>
      </c>
      <c r="G68" s="16">
        <v>59460.709999999992</v>
      </c>
      <c r="H68" s="16">
        <v>0</v>
      </c>
      <c r="I68" s="15">
        <f t="shared" si="0"/>
        <v>1948834.5192455677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259704.12000000002</v>
      </c>
      <c r="H69" s="16">
        <v>0</v>
      </c>
      <c r="I69" s="15">
        <f t="shared" si="0"/>
        <v>259704.12000000002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293354.29999999993</v>
      </c>
      <c r="H70" s="16">
        <v>0</v>
      </c>
      <c r="I70" s="15">
        <f t="shared" si="0"/>
        <v>293354.29999999993</v>
      </c>
    </row>
    <row r="71" spans="1:9" ht="15.75" x14ac:dyDescent="0.25">
      <c r="A71" s="9"/>
      <c r="B71" s="9"/>
      <c r="C71" s="10"/>
      <c r="D71" s="14" t="s">
        <v>67</v>
      </c>
      <c r="E71" s="16">
        <v>1250.0900000000001</v>
      </c>
      <c r="F71" s="16">
        <v>14359.849537343991</v>
      </c>
      <c r="G71" s="16">
        <v>240117.06000000003</v>
      </c>
      <c r="H71" s="16">
        <v>0</v>
      </c>
      <c r="I71" s="15">
        <f t="shared" si="0"/>
        <v>255726.99953734403</v>
      </c>
    </row>
    <row r="72" spans="1:9" ht="15.75" x14ac:dyDescent="0.25">
      <c r="A72" s="9"/>
      <c r="B72" s="9"/>
      <c r="C72" s="10"/>
      <c r="D72" s="14" t="s">
        <v>68</v>
      </c>
      <c r="E72" s="16">
        <v>2781456.7600000007</v>
      </c>
      <c r="F72" s="16">
        <v>893900.63369966357</v>
      </c>
      <c r="G72" s="16">
        <v>456485.25000000006</v>
      </c>
      <c r="H72" s="16">
        <v>0</v>
      </c>
      <c r="I72" s="15">
        <f t="shared" si="0"/>
        <v>4131842.6436996642</v>
      </c>
    </row>
    <row r="73" spans="1:9" ht="15.75" x14ac:dyDescent="0.25">
      <c r="A73" s="9"/>
      <c r="B73" s="9"/>
      <c r="C73" s="10"/>
      <c r="D73" s="14" t="s">
        <v>69</v>
      </c>
      <c r="E73" s="16">
        <v>514605.76</v>
      </c>
      <c r="F73" s="16">
        <v>0</v>
      </c>
      <c r="G73" s="16">
        <v>642667.72</v>
      </c>
      <c r="H73" s="16">
        <v>0</v>
      </c>
      <c r="I73" s="15">
        <f t="shared" si="0"/>
        <v>1157273.48</v>
      </c>
    </row>
    <row r="74" spans="1:9" ht="15.75" x14ac:dyDescent="0.25">
      <c r="A74" s="9"/>
      <c r="B74" s="9"/>
      <c r="C74" s="10"/>
      <c r="D74" s="14" t="s">
        <v>70</v>
      </c>
      <c r="E74" s="16">
        <v>726760.52</v>
      </c>
      <c r="F74" s="16">
        <v>75611.269599983963</v>
      </c>
      <c r="G74" s="16">
        <v>1583667.7600000002</v>
      </c>
      <c r="H74" s="16">
        <v>0</v>
      </c>
      <c r="I74" s="15">
        <f t="shared" ref="I74:I137" si="1">SUM(E74:H74)</f>
        <v>2386039.5495999842</v>
      </c>
    </row>
    <row r="75" spans="1:9" ht="15.75" x14ac:dyDescent="0.25">
      <c r="A75" s="9"/>
      <c r="B75" s="9"/>
      <c r="C75" s="10"/>
      <c r="D75" s="14" t="s">
        <v>71</v>
      </c>
      <c r="E75" s="16">
        <v>1114566.92</v>
      </c>
      <c r="F75" s="16">
        <v>293821.76669323182</v>
      </c>
      <c r="G75" s="16">
        <v>2949657.06</v>
      </c>
      <c r="H75" s="16">
        <v>0</v>
      </c>
      <c r="I75" s="15">
        <f t="shared" si="1"/>
        <v>4358045.7466932321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854506.89</v>
      </c>
      <c r="H76" s="16">
        <v>0</v>
      </c>
      <c r="I76" s="15">
        <f t="shared" si="1"/>
        <v>854506.89</v>
      </c>
    </row>
    <row r="77" spans="1:9" ht="15.75" x14ac:dyDescent="0.25">
      <c r="A77" s="9"/>
      <c r="B77" s="9"/>
      <c r="C77" s="10"/>
      <c r="D77" s="14" t="s">
        <v>73</v>
      </c>
      <c r="E77" s="16">
        <v>1268802.0399999998</v>
      </c>
      <c r="F77" s="16">
        <v>1457142.292185039</v>
      </c>
      <c r="G77" s="16">
        <v>59396.41</v>
      </c>
      <c r="H77" s="16">
        <v>0</v>
      </c>
      <c r="I77" s="15">
        <f t="shared" si="1"/>
        <v>2785340.742185039</v>
      </c>
    </row>
    <row r="78" spans="1:9" ht="15.75" x14ac:dyDescent="0.25">
      <c r="A78" s="9"/>
      <c r="B78" s="9"/>
      <c r="C78" s="10"/>
      <c r="D78" s="14" t="s">
        <v>74</v>
      </c>
      <c r="E78" s="16">
        <v>2558469.7499999995</v>
      </c>
      <c r="F78" s="16">
        <v>1478669.729850559</v>
      </c>
      <c r="G78" s="16">
        <v>99700.31</v>
      </c>
      <c r="H78" s="16">
        <v>0</v>
      </c>
      <c r="I78" s="15">
        <f t="shared" si="1"/>
        <v>4136839.7898505586</v>
      </c>
    </row>
    <row r="79" spans="1:9" ht="15.75" x14ac:dyDescent="0.25">
      <c r="A79" s="9"/>
      <c r="B79" s="9"/>
      <c r="C79" s="10"/>
      <c r="D79" s="14" t="s">
        <v>75</v>
      </c>
      <c r="E79" s="16">
        <v>1109948.93</v>
      </c>
      <c r="F79" s="16">
        <v>830255.90538079955</v>
      </c>
      <c r="G79" s="16">
        <v>95949.87</v>
      </c>
      <c r="H79" s="16">
        <v>0</v>
      </c>
      <c r="I79" s="15">
        <f t="shared" si="1"/>
        <v>2036154.7053807997</v>
      </c>
    </row>
    <row r="80" spans="1:9" ht="15.75" x14ac:dyDescent="0.25">
      <c r="A80" s="9"/>
      <c r="B80" s="9"/>
      <c r="C80" s="10"/>
      <c r="D80" s="14" t="s">
        <v>76</v>
      </c>
      <c r="E80" s="16">
        <v>853099.32</v>
      </c>
      <c r="F80" s="16">
        <v>438814.30244271981</v>
      </c>
      <c r="G80" s="16">
        <v>24661.269999999997</v>
      </c>
      <c r="H80" s="16">
        <v>0</v>
      </c>
      <c r="I80" s="15">
        <f t="shared" si="1"/>
        <v>1316574.8924427198</v>
      </c>
    </row>
    <row r="81" spans="1:9" ht="15.75" x14ac:dyDescent="0.25">
      <c r="A81" s="9"/>
      <c r="B81" s="9"/>
      <c r="C81" s="10"/>
      <c r="D81" s="14" t="s">
        <v>77</v>
      </c>
      <c r="E81" s="16">
        <v>3230660.78</v>
      </c>
      <c r="F81" s="16">
        <v>2647739.129813503</v>
      </c>
      <c r="G81" s="16">
        <v>200966.86999999997</v>
      </c>
      <c r="H81" s="16">
        <v>0</v>
      </c>
      <c r="I81" s="15">
        <f t="shared" si="1"/>
        <v>6079366.7798135029</v>
      </c>
    </row>
    <row r="82" spans="1:9" ht="15.75" x14ac:dyDescent="0.25">
      <c r="A82" s="9"/>
      <c r="B82" s="9"/>
      <c r="C82" s="10"/>
      <c r="D82" s="14" t="s">
        <v>78</v>
      </c>
      <c r="E82" s="16">
        <v>7408141.4700000007</v>
      </c>
      <c r="F82" s="16">
        <v>1835186.3035444631</v>
      </c>
      <c r="G82" s="16">
        <v>103714.76999999997</v>
      </c>
      <c r="H82" s="16">
        <v>0</v>
      </c>
      <c r="I82" s="15">
        <f t="shared" si="1"/>
        <v>9347042.5435444638</v>
      </c>
    </row>
    <row r="83" spans="1:9" ht="15.75" x14ac:dyDescent="0.25">
      <c r="A83" s="9"/>
      <c r="B83" s="9"/>
      <c r="C83" s="10"/>
      <c r="D83" s="14" t="s">
        <v>79</v>
      </c>
      <c r="E83" s="16">
        <v>1289518.4900000002</v>
      </c>
      <c r="F83" s="16">
        <v>753694.7144626237</v>
      </c>
      <c r="G83" s="16">
        <v>167947.66999999998</v>
      </c>
      <c r="H83" s="16">
        <v>0</v>
      </c>
      <c r="I83" s="15">
        <f t="shared" si="1"/>
        <v>2211160.8744626241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1063473.8100000003</v>
      </c>
      <c r="H84" s="16">
        <v>0</v>
      </c>
      <c r="I84" s="15">
        <f t="shared" si="1"/>
        <v>1063473.8100000003</v>
      </c>
    </row>
    <row r="85" spans="1:9" ht="15.75" x14ac:dyDescent="0.25">
      <c r="A85" s="9"/>
      <c r="B85" s="9"/>
      <c r="C85" s="10"/>
      <c r="D85" s="14" t="s">
        <v>81</v>
      </c>
      <c r="E85" s="16">
        <v>2156336.27</v>
      </c>
      <c r="F85" s="16">
        <v>234482.52590747186</v>
      </c>
      <c r="G85" s="16">
        <v>317569.37</v>
      </c>
      <c r="H85" s="16">
        <v>0</v>
      </c>
      <c r="I85" s="15">
        <f t="shared" si="1"/>
        <v>2708388.1659074719</v>
      </c>
    </row>
    <row r="86" spans="1:9" ht="15.75" x14ac:dyDescent="0.25">
      <c r="A86" s="9"/>
      <c r="B86" s="9"/>
      <c r="C86" s="10"/>
      <c r="D86" s="14" t="s">
        <v>82</v>
      </c>
      <c r="E86" s="16">
        <v>1177851.29</v>
      </c>
      <c r="F86" s="16">
        <v>885289.65863345552</v>
      </c>
      <c r="G86" s="16">
        <v>40902.089999999997</v>
      </c>
      <c r="H86" s="16">
        <v>0</v>
      </c>
      <c r="I86" s="15">
        <f t="shared" si="1"/>
        <v>2104043.0386334555</v>
      </c>
    </row>
    <row r="87" spans="1:9" ht="15.75" x14ac:dyDescent="0.25">
      <c r="A87" s="9"/>
      <c r="B87" s="9"/>
      <c r="C87" s="10"/>
      <c r="D87" s="14" t="s">
        <v>83</v>
      </c>
      <c r="E87" s="16">
        <v>711169.6</v>
      </c>
      <c r="F87" s="16">
        <v>1282480.1360426713</v>
      </c>
      <c r="G87" s="16">
        <v>52947.909999999996</v>
      </c>
      <c r="H87" s="16">
        <v>0</v>
      </c>
      <c r="I87" s="15">
        <f t="shared" si="1"/>
        <v>2046597.6460426713</v>
      </c>
    </row>
    <row r="88" spans="1:9" ht="15.75" x14ac:dyDescent="0.25">
      <c r="A88" s="9"/>
      <c r="B88" s="9"/>
      <c r="C88" s="10"/>
      <c r="D88" s="14" t="s">
        <v>84</v>
      </c>
      <c r="E88" s="16">
        <v>647676.84999999986</v>
      </c>
      <c r="F88" s="16">
        <v>0</v>
      </c>
      <c r="G88" s="16">
        <v>341453.13999999996</v>
      </c>
      <c r="H88" s="16">
        <v>0</v>
      </c>
      <c r="I88" s="15">
        <f t="shared" si="1"/>
        <v>989129.98999999976</v>
      </c>
    </row>
    <row r="89" spans="1:9" ht="15.75" x14ac:dyDescent="0.25">
      <c r="A89" s="9"/>
      <c r="B89" s="9"/>
      <c r="C89" s="10"/>
      <c r="D89" s="14" t="s">
        <v>85</v>
      </c>
      <c r="E89" s="16">
        <v>1284542.7299999997</v>
      </c>
      <c r="F89" s="16">
        <v>1257584.7955217436</v>
      </c>
      <c r="G89" s="16">
        <v>94724.260000000009</v>
      </c>
      <c r="H89" s="16">
        <v>0</v>
      </c>
      <c r="I89" s="15">
        <f t="shared" si="1"/>
        <v>2636851.7855217429</v>
      </c>
    </row>
    <row r="90" spans="1:9" ht="15.75" x14ac:dyDescent="0.25">
      <c r="A90" s="9"/>
      <c r="B90" s="9"/>
      <c r="C90" s="10"/>
      <c r="D90" s="14" t="s">
        <v>86</v>
      </c>
      <c r="E90" s="16">
        <v>553117.4800000001</v>
      </c>
      <c r="F90" s="16">
        <v>325403.56636299181</v>
      </c>
      <c r="G90" s="16">
        <v>84335.580000000031</v>
      </c>
      <c r="H90" s="16">
        <v>0</v>
      </c>
      <c r="I90" s="15">
        <f t="shared" si="1"/>
        <v>962856.62636299198</v>
      </c>
    </row>
    <row r="91" spans="1:9" ht="15.75" x14ac:dyDescent="0.25">
      <c r="A91" s="9"/>
      <c r="B91" s="9"/>
      <c r="C91" s="10"/>
      <c r="D91" s="14" t="s">
        <v>87</v>
      </c>
      <c r="E91" s="16">
        <v>1334443.3900000004</v>
      </c>
      <c r="F91" s="16">
        <v>742209.30216084758</v>
      </c>
      <c r="G91" s="16">
        <v>210575.64</v>
      </c>
      <c r="H91" s="16">
        <v>0</v>
      </c>
      <c r="I91" s="15">
        <f t="shared" si="1"/>
        <v>2287228.3321608482</v>
      </c>
    </row>
    <row r="92" spans="1:9" ht="15.75" x14ac:dyDescent="0.25">
      <c r="A92" s="9"/>
      <c r="B92" s="9"/>
      <c r="C92" s="10"/>
      <c r="D92" s="14" t="s">
        <v>88</v>
      </c>
      <c r="E92" s="16">
        <v>168325.29000000004</v>
      </c>
      <c r="F92" s="16">
        <v>102406.45275729595</v>
      </c>
      <c r="G92" s="16">
        <v>465920.12000000005</v>
      </c>
      <c r="H92" s="16">
        <v>0</v>
      </c>
      <c r="I92" s="15">
        <f t="shared" si="1"/>
        <v>736651.86275729607</v>
      </c>
    </row>
    <row r="93" spans="1:9" ht="15.75" x14ac:dyDescent="0.25">
      <c r="A93" s="9"/>
      <c r="B93" s="9"/>
      <c r="C93" s="10"/>
      <c r="D93" s="14" t="s">
        <v>89</v>
      </c>
      <c r="E93" s="16">
        <v>1905740.48</v>
      </c>
      <c r="F93" s="16">
        <v>829774.77640145563</v>
      </c>
      <c r="G93" s="16">
        <v>52370.94999999999</v>
      </c>
      <c r="H93" s="16">
        <v>0</v>
      </c>
      <c r="I93" s="15">
        <f t="shared" si="1"/>
        <v>2787886.2064014557</v>
      </c>
    </row>
    <row r="94" spans="1:9" ht="15.75" x14ac:dyDescent="0.25">
      <c r="A94" s="9"/>
      <c r="B94" s="9"/>
      <c r="C94" s="10"/>
      <c r="D94" s="14" t="s">
        <v>90</v>
      </c>
      <c r="E94" s="16">
        <v>133444.34</v>
      </c>
      <c r="F94" s="16">
        <v>0</v>
      </c>
      <c r="G94" s="16">
        <v>75644.62000000001</v>
      </c>
      <c r="H94" s="16">
        <v>0</v>
      </c>
      <c r="I94" s="15">
        <f t="shared" si="1"/>
        <v>209088.96000000002</v>
      </c>
    </row>
    <row r="95" spans="1:9" ht="15.75" x14ac:dyDescent="0.25">
      <c r="A95" s="9"/>
      <c r="B95" s="9"/>
      <c r="C95" s="10"/>
      <c r="D95" s="14" t="s">
        <v>91</v>
      </c>
      <c r="E95" s="16">
        <v>74493.380000000019</v>
      </c>
      <c r="F95" s="16">
        <v>26314.054177967984</v>
      </c>
      <c r="G95" s="16">
        <v>381848.93</v>
      </c>
      <c r="H95" s="16">
        <v>0</v>
      </c>
      <c r="I95" s="15">
        <f t="shared" si="1"/>
        <v>482656.364177968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858017.59000000008</v>
      </c>
      <c r="H96" s="16">
        <v>0</v>
      </c>
      <c r="I96" s="15">
        <f t="shared" si="1"/>
        <v>858017.59000000008</v>
      </c>
    </row>
    <row r="97" spans="1:9" ht="15.75" x14ac:dyDescent="0.25">
      <c r="A97" s="9"/>
      <c r="B97" s="9"/>
      <c r="C97" s="10"/>
      <c r="D97" s="14" t="s">
        <v>93</v>
      </c>
      <c r="E97" s="16">
        <v>830734.24</v>
      </c>
      <c r="F97" s="16">
        <v>1181985.8625622555</v>
      </c>
      <c r="G97" s="16">
        <v>50739.380000000005</v>
      </c>
      <c r="H97" s="16">
        <v>0</v>
      </c>
      <c r="I97" s="15">
        <f t="shared" si="1"/>
        <v>2063459.4825622556</v>
      </c>
    </row>
    <row r="98" spans="1:9" ht="15.75" x14ac:dyDescent="0.25">
      <c r="A98" s="9"/>
      <c r="B98" s="9"/>
      <c r="C98" s="10"/>
      <c r="D98" s="14" t="s">
        <v>94</v>
      </c>
      <c r="E98" s="16">
        <v>3240723.1299999994</v>
      </c>
      <c r="F98" s="16">
        <v>1554762.1284298874</v>
      </c>
      <c r="G98" s="16">
        <v>662488.84999999986</v>
      </c>
      <c r="H98" s="16">
        <v>0</v>
      </c>
      <c r="I98" s="15">
        <f t="shared" si="1"/>
        <v>5457974.1084298864</v>
      </c>
    </row>
    <row r="99" spans="1:9" ht="15.75" x14ac:dyDescent="0.25">
      <c r="A99" s="9"/>
      <c r="B99" s="9"/>
      <c r="C99" s="10"/>
      <c r="D99" s="14" t="s">
        <v>95</v>
      </c>
      <c r="E99" s="16">
        <v>4020873.6799999992</v>
      </c>
      <c r="F99" s="16">
        <v>2962607.2051929105</v>
      </c>
      <c r="G99" s="16">
        <v>198699.33000000002</v>
      </c>
      <c r="H99" s="16">
        <v>0</v>
      </c>
      <c r="I99" s="15">
        <f t="shared" si="1"/>
        <v>7182180.2151929103</v>
      </c>
    </row>
    <row r="100" spans="1:9" ht="15.75" x14ac:dyDescent="0.25">
      <c r="A100" s="9"/>
      <c r="B100" s="9"/>
      <c r="C100" s="10"/>
      <c r="D100" s="14" t="s">
        <v>96</v>
      </c>
      <c r="E100" s="16">
        <v>4561741.76</v>
      </c>
      <c r="F100" s="16">
        <v>2964050.5921309423</v>
      </c>
      <c r="G100" s="16">
        <v>385581.90999999992</v>
      </c>
      <c r="H100" s="16">
        <v>0</v>
      </c>
      <c r="I100" s="15">
        <f t="shared" si="1"/>
        <v>7911374.2621309422</v>
      </c>
    </row>
    <row r="101" spans="1:9" ht="15.75" x14ac:dyDescent="0.25">
      <c r="A101" s="9"/>
      <c r="B101" s="9"/>
      <c r="C101" s="10"/>
      <c r="D101" s="14" t="s">
        <v>97</v>
      </c>
      <c r="E101" s="16">
        <v>48497.780000000006</v>
      </c>
      <c r="F101" s="16">
        <v>3977554.9554393264</v>
      </c>
      <c r="G101" s="16">
        <v>5935.9000000000005</v>
      </c>
      <c r="H101" s="16">
        <v>0</v>
      </c>
      <c r="I101" s="15">
        <f t="shared" si="1"/>
        <v>4031988.6354393261</v>
      </c>
    </row>
    <row r="102" spans="1:9" ht="15.75" x14ac:dyDescent="0.25">
      <c r="A102" s="9"/>
      <c r="B102" s="9"/>
      <c r="C102" s="10"/>
      <c r="D102" s="14" t="s">
        <v>98</v>
      </c>
      <c r="E102" s="16">
        <v>4350003.32</v>
      </c>
      <c r="F102" s="16">
        <v>1705022.4096711669</v>
      </c>
      <c r="G102" s="16">
        <v>235295.04000000004</v>
      </c>
      <c r="H102" s="16">
        <v>0</v>
      </c>
      <c r="I102" s="15">
        <f t="shared" si="1"/>
        <v>6290320.7696711672</v>
      </c>
    </row>
    <row r="103" spans="1:9" ht="15.75" x14ac:dyDescent="0.25">
      <c r="A103" s="9"/>
      <c r="B103" s="9"/>
      <c r="C103" s="10"/>
      <c r="D103" s="14" t="s">
        <v>99</v>
      </c>
      <c r="E103" s="16">
        <v>1185003.9599999995</v>
      </c>
      <c r="F103" s="16">
        <v>543132.93447689572</v>
      </c>
      <c r="G103" s="16">
        <v>49781.170000000006</v>
      </c>
      <c r="H103" s="16">
        <v>0</v>
      </c>
      <c r="I103" s="15">
        <f t="shared" si="1"/>
        <v>1777918.0644768951</v>
      </c>
    </row>
    <row r="104" spans="1:9" ht="15.75" x14ac:dyDescent="0.25">
      <c r="A104" s="9"/>
      <c r="B104" s="9"/>
      <c r="C104" s="10"/>
      <c r="D104" s="14" t="s">
        <v>100</v>
      </c>
      <c r="E104" s="16">
        <v>6403405.8699999982</v>
      </c>
      <c r="F104" s="16">
        <v>992482.7279031995</v>
      </c>
      <c r="G104" s="16">
        <v>380627.97</v>
      </c>
      <c r="H104" s="16">
        <v>0</v>
      </c>
      <c r="I104" s="15">
        <f t="shared" si="1"/>
        <v>7776516.5679031974</v>
      </c>
    </row>
    <row r="105" spans="1:9" ht="15.75" x14ac:dyDescent="0.25">
      <c r="A105" s="9"/>
      <c r="B105" s="9"/>
      <c r="C105" s="10"/>
      <c r="D105" s="14" t="s">
        <v>101</v>
      </c>
      <c r="E105" s="16">
        <v>995048.54999999993</v>
      </c>
      <c r="F105" s="16">
        <v>1473883.1133381112</v>
      </c>
      <c r="G105" s="16">
        <v>9583.9000000000015</v>
      </c>
      <c r="H105" s="16">
        <v>0</v>
      </c>
      <c r="I105" s="15">
        <f t="shared" si="1"/>
        <v>2478515.5633381112</v>
      </c>
    </row>
    <row r="106" spans="1:9" ht="15.75" x14ac:dyDescent="0.25">
      <c r="A106" s="9"/>
      <c r="B106" s="9"/>
      <c r="C106" s="10"/>
      <c r="D106" s="14" t="s">
        <v>102</v>
      </c>
      <c r="E106" s="16">
        <v>948500.43</v>
      </c>
      <c r="F106" s="16">
        <v>60301.49874444797</v>
      </c>
      <c r="G106" s="16">
        <v>555968.80999999994</v>
      </c>
      <c r="H106" s="16">
        <v>0</v>
      </c>
      <c r="I106" s="15">
        <f t="shared" si="1"/>
        <v>1564770.7387444479</v>
      </c>
    </row>
    <row r="107" spans="1:9" ht="15.75" x14ac:dyDescent="0.25">
      <c r="A107" s="9"/>
      <c r="B107" s="9"/>
      <c r="C107" s="10"/>
      <c r="D107" s="14" t="s">
        <v>103</v>
      </c>
      <c r="E107" s="16">
        <v>0</v>
      </c>
      <c r="F107" s="16">
        <v>0</v>
      </c>
      <c r="G107" s="16">
        <v>288059.91000000003</v>
      </c>
      <c r="H107" s="16">
        <v>0</v>
      </c>
      <c r="I107" s="15">
        <f t="shared" si="1"/>
        <v>288059.91000000003</v>
      </c>
    </row>
    <row r="108" spans="1:9" ht="15.75" x14ac:dyDescent="0.25">
      <c r="A108" s="9"/>
      <c r="B108" s="9"/>
      <c r="C108" s="10"/>
      <c r="D108" s="14" t="s">
        <v>104</v>
      </c>
      <c r="E108" s="16">
        <v>63546.77</v>
      </c>
      <c r="F108" s="16">
        <v>0</v>
      </c>
      <c r="G108" s="16">
        <v>44271.03</v>
      </c>
      <c r="H108" s="16">
        <v>0</v>
      </c>
      <c r="I108" s="15">
        <f t="shared" si="1"/>
        <v>107817.79999999999</v>
      </c>
    </row>
    <row r="109" spans="1:9" ht="15.75" x14ac:dyDescent="0.25">
      <c r="A109" s="9"/>
      <c r="B109" s="9"/>
      <c r="C109" s="10"/>
      <c r="D109" s="14" t="s">
        <v>105</v>
      </c>
      <c r="E109" s="16">
        <v>447775.16000000003</v>
      </c>
      <c r="F109" s="16">
        <v>2370658.1842733426</v>
      </c>
      <c r="G109" s="16">
        <v>58519.43</v>
      </c>
      <c r="H109" s="16">
        <v>0</v>
      </c>
      <c r="I109" s="15">
        <f t="shared" si="1"/>
        <v>2876952.7742733429</v>
      </c>
    </row>
    <row r="110" spans="1:9" ht="15.75" x14ac:dyDescent="0.25">
      <c r="A110" s="9"/>
      <c r="B110" s="9"/>
      <c r="C110" s="10"/>
      <c r="D110" s="14" t="s">
        <v>106</v>
      </c>
      <c r="E110" s="16">
        <v>530646.78000000014</v>
      </c>
      <c r="F110" s="16">
        <v>630710.74535799969</v>
      </c>
      <c r="G110" s="16">
        <v>27965.279999999999</v>
      </c>
      <c r="H110" s="16">
        <v>0</v>
      </c>
      <c r="I110" s="15">
        <f t="shared" si="1"/>
        <v>1189322.8053579999</v>
      </c>
    </row>
    <row r="111" spans="1:9" ht="15.75" x14ac:dyDescent="0.25">
      <c r="A111" s="9"/>
      <c r="B111" s="9"/>
      <c r="C111" s="10"/>
      <c r="D111" s="14" t="s">
        <v>107</v>
      </c>
      <c r="E111" s="16">
        <v>0</v>
      </c>
      <c r="F111" s="16">
        <v>9092.104045551996</v>
      </c>
      <c r="G111" s="16">
        <v>1081391.4700000002</v>
      </c>
      <c r="H111" s="16">
        <v>0</v>
      </c>
      <c r="I111" s="15">
        <f t="shared" si="1"/>
        <v>1090483.5740455522</v>
      </c>
    </row>
    <row r="112" spans="1:9" ht="15.75" x14ac:dyDescent="0.25">
      <c r="A112" s="9"/>
      <c r="B112" s="9"/>
      <c r="C112" s="10"/>
      <c r="D112" s="14" t="s">
        <v>108</v>
      </c>
      <c r="E112" s="16">
        <v>2622361.2099999995</v>
      </c>
      <c r="F112" s="16">
        <v>622099.77029179176</v>
      </c>
      <c r="G112" s="16">
        <v>73872.410000000018</v>
      </c>
      <c r="H112" s="16">
        <v>0</v>
      </c>
      <c r="I112" s="15">
        <f t="shared" si="1"/>
        <v>3318333.3902917914</v>
      </c>
    </row>
    <row r="113" spans="1:9" ht="15.75" x14ac:dyDescent="0.25">
      <c r="A113" s="9"/>
      <c r="B113" s="9"/>
      <c r="C113" s="10"/>
      <c r="D113" s="14" t="s">
        <v>109</v>
      </c>
      <c r="E113" s="16">
        <v>1724711.0000000005</v>
      </c>
      <c r="F113" s="16">
        <v>1497816.1959003515</v>
      </c>
      <c r="G113" s="16">
        <v>77400.679999999993</v>
      </c>
      <c r="H113" s="16">
        <v>0</v>
      </c>
      <c r="I113" s="15">
        <f t="shared" si="1"/>
        <v>3299927.8759003519</v>
      </c>
    </row>
    <row r="114" spans="1:9" ht="15.75" x14ac:dyDescent="0.25">
      <c r="A114" s="9"/>
      <c r="B114" s="9"/>
      <c r="C114" s="10"/>
      <c r="D114" s="14" t="s">
        <v>110</v>
      </c>
      <c r="E114" s="16">
        <v>2595781.19</v>
      </c>
      <c r="F114" s="16">
        <v>1717938.8722704791</v>
      </c>
      <c r="G114" s="16">
        <v>118100.84</v>
      </c>
      <c r="H114" s="16">
        <v>0</v>
      </c>
      <c r="I114" s="15">
        <f t="shared" si="1"/>
        <v>4431820.9022704791</v>
      </c>
    </row>
    <row r="115" spans="1:9" ht="15.75" x14ac:dyDescent="0.25">
      <c r="A115" s="9"/>
      <c r="B115" s="9"/>
      <c r="C115" s="10"/>
      <c r="D115" s="14" t="s">
        <v>111</v>
      </c>
      <c r="E115" s="16">
        <v>5799735.54</v>
      </c>
      <c r="F115" s="16">
        <v>849402.37143059156</v>
      </c>
      <c r="G115" s="16">
        <v>164661.14000000001</v>
      </c>
      <c r="H115" s="16">
        <v>0</v>
      </c>
      <c r="I115" s="15">
        <f t="shared" si="1"/>
        <v>6813799.0514305914</v>
      </c>
    </row>
    <row r="116" spans="1:9" ht="15.75" x14ac:dyDescent="0.25">
      <c r="A116" s="9"/>
      <c r="B116" s="9"/>
      <c r="C116" s="10"/>
      <c r="D116" s="14" t="s">
        <v>112</v>
      </c>
      <c r="E116" s="16">
        <v>1340261.0799999998</v>
      </c>
      <c r="F116" s="16">
        <v>1103019.0267473594</v>
      </c>
      <c r="G116" s="16">
        <v>46634.070000000007</v>
      </c>
      <c r="H116" s="16">
        <v>0</v>
      </c>
      <c r="I116" s="15">
        <f t="shared" si="1"/>
        <v>2489914.1767473589</v>
      </c>
    </row>
    <row r="117" spans="1:9" ht="15.75" x14ac:dyDescent="0.25">
      <c r="A117" s="9"/>
      <c r="B117" s="9"/>
      <c r="C117" s="10"/>
      <c r="D117" s="14" t="s">
        <v>113</v>
      </c>
      <c r="E117" s="16">
        <v>937046.8899999999</v>
      </c>
      <c r="F117" s="16">
        <v>851795.67968681548</v>
      </c>
      <c r="G117" s="16">
        <v>109989.69</v>
      </c>
      <c r="H117" s="16">
        <v>0</v>
      </c>
      <c r="I117" s="15">
        <f t="shared" si="1"/>
        <v>1898832.2596868153</v>
      </c>
    </row>
    <row r="118" spans="1:9" ht="15.75" x14ac:dyDescent="0.25">
      <c r="A118" s="9"/>
      <c r="B118" s="9"/>
      <c r="C118" s="10"/>
      <c r="D118" s="14" t="s">
        <v>114</v>
      </c>
      <c r="E118" s="16">
        <v>1619012.07</v>
      </c>
      <c r="F118" s="16">
        <v>1330333.9645266552</v>
      </c>
      <c r="G118" s="16">
        <v>137345.09</v>
      </c>
      <c r="H118" s="16">
        <v>0</v>
      </c>
      <c r="I118" s="15">
        <f t="shared" si="1"/>
        <v>3086691.1245266553</v>
      </c>
    </row>
    <row r="119" spans="1:9" ht="15.75" x14ac:dyDescent="0.25">
      <c r="A119" s="9"/>
      <c r="B119" s="9"/>
      <c r="C119" s="10"/>
      <c r="D119" s="14" t="s">
        <v>115</v>
      </c>
      <c r="E119" s="16">
        <v>548411.1100000001</v>
      </c>
      <c r="F119" s="16">
        <v>129201.63591460793</v>
      </c>
      <c r="G119" s="16">
        <v>67707.570000000007</v>
      </c>
      <c r="H119" s="16">
        <v>0</v>
      </c>
      <c r="I119" s="15">
        <f t="shared" si="1"/>
        <v>745320.31591460807</v>
      </c>
    </row>
    <row r="120" spans="1:9" ht="15.75" x14ac:dyDescent="0.25">
      <c r="A120" s="9"/>
      <c r="B120" s="9"/>
      <c r="C120" s="10"/>
      <c r="D120" s="14" t="s">
        <v>116</v>
      </c>
      <c r="E120" s="16">
        <v>5010257.3800000018</v>
      </c>
      <c r="F120" s="16">
        <v>564672.70878291177</v>
      </c>
      <c r="G120" s="16">
        <v>122446.5</v>
      </c>
      <c r="H120" s="16">
        <v>0</v>
      </c>
      <c r="I120" s="15">
        <f t="shared" si="1"/>
        <v>5697376.588782914</v>
      </c>
    </row>
    <row r="121" spans="1:9" ht="15.75" x14ac:dyDescent="0.25">
      <c r="A121" s="9"/>
      <c r="B121" s="9"/>
      <c r="C121" s="10"/>
      <c r="D121" s="14" t="s">
        <v>117</v>
      </c>
      <c r="E121" s="16">
        <v>1862631.51</v>
      </c>
      <c r="F121" s="16">
        <v>705840.88597863971</v>
      </c>
      <c r="G121" s="16">
        <v>87248.52</v>
      </c>
      <c r="H121" s="16">
        <v>0</v>
      </c>
      <c r="I121" s="15">
        <f t="shared" si="1"/>
        <v>2655720.9159786399</v>
      </c>
    </row>
    <row r="122" spans="1:9" ht="15.75" x14ac:dyDescent="0.25">
      <c r="A122" s="9"/>
      <c r="B122" s="9"/>
      <c r="C122" s="10"/>
      <c r="D122" s="14" t="s">
        <v>118</v>
      </c>
      <c r="E122" s="16">
        <v>2107406.5699999998</v>
      </c>
      <c r="F122" s="16">
        <v>617794.28275868762</v>
      </c>
      <c r="G122" s="16">
        <v>136645.35</v>
      </c>
      <c r="H122" s="16">
        <v>0</v>
      </c>
      <c r="I122" s="15">
        <f t="shared" si="1"/>
        <v>2861846.2027586875</v>
      </c>
    </row>
    <row r="123" spans="1:9" ht="15.75" x14ac:dyDescent="0.25">
      <c r="A123" s="9"/>
      <c r="B123" s="9"/>
      <c r="C123" s="10"/>
      <c r="D123" s="14" t="s">
        <v>119</v>
      </c>
      <c r="E123" s="16">
        <v>2118547.9200000004</v>
      </c>
      <c r="F123" s="16">
        <v>1135081.9553964634</v>
      </c>
      <c r="G123" s="16">
        <v>69289.309999999983</v>
      </c>
      <c r="H123" s="16">
        <v>0</v>
      </c>
      <c r="I123" s="15">
        <f t="shared" si="1"/>
        <v>3322919.1853964641</v>
      </c>
    </row>
    <row r="124" spans="1:9" ht="15.75" x14ac:dyDescent="0.25">
      <c r="A124" s="9"/>
      <c r="B124" s="9"/>
      <c r="C124" s="10"/>
      <c r="D124" s="14" t="s">
        <v>120</v>
      </c>
      <c r="E124" s="16">
        <v>38316.44</v>
      </c>
      <c r="F124" s="16">
        <v>0</v>
      </c>
      <c r="G124" s="16">
        <v>354202.71</v>
      </c>
      <c r="H124" s="16">
        <v>4182426.9750000006</v>
      </c>
      <c r="I124" s="15">
        <f t="shared" si="1"/>
        <v>4574946.1250000009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1005390.54</v>
      </c>
      <c r="H125" s="16">
        <v>660514.56999999995</v>
      </c>
      <c r="I125" s="15">
        <f t="shared" si="1"/>
        <v>1665905.1099999999</v>
      </c>
    </row>
    <row r="126" spans="1:9" ht="15.75" x14ac:dyDescent="0.25">
      <c r="A126" s="9"/>
      <c r="B126" s="9"/>
      <c r="C126" s="10"/>
      <c r="D126" s="14" t="s">
        <v>122</v>
      </c>
      <c r="E126" s="16">
        <v>33934.080000000009</v>
      </c>
      <c r="F126" s="16">
        <v>0</v>
      </c>
      <c r="G126" s="16">
        <v>472401.36</v>
      </c>
      <c r="H126" s="16">
        <v>0</v>
      </c>
      <c r="I126" s="15">
        <f t="shared" si="1"/>
        <v>506335.44</v>
      </c>
    </row>
    <row r="127" spans="1:9" ht="15.75" x14ac:dyDescent="0.25">
      <c r="A127" s="9"/>
      <c r="B127" s="9"/>
      <c r="C127" s="10"/>
      <c r="D127" s="14" t="s">
        <v>123</v>
      </c>
      <c r="E127" s="16">
        <v>1116053.1599999997</v>
      </c>
      <c r="F127" s="16">
        <v>239269.14241991987</v>
      </c>
      <c r="G127" s="16">
        <v>320160.38</v>
      </c>
      <c r="H127" s="16">
        <v>0</v>
      </c>
      <c r="I127" s="15">
        <f t="shared" si="1"/>
        <v>1675482.6824199194</v>
      </c>
    </row>
    <row r="128" spans="1:9" ht="15.75" x14ac:dyDescent="0.25">
      <c r="A128" s="9"/>
      <c r="B128" s="9"/>
      <c r="C128" s="10"/>
      <c r="D128" s="14" t="s">
        <v>124</v>
      </c>
      <c r="E128" s="16">
        <v>2250637.8799999994</v>
      </c>
      <c r="F128" s="16">
        <v>746514.78969395161</v>
      </c>
      <c r="G128" s="16">
        <v>140509.18000000002</v>
      </c>
      <c r="H128" s="16">
        <v>0</v>
      </c>
      <c r="I128" s="15">
        <f t="shared" si="1"/>
        <v>3137661.8496939512</v>
      </c>
    </row>
    <row r="129" spans="1:9" ht="15.75" x14ac:dyDescent="0.25">
      <c r="A129" s="9"/>
      <c r="B129" s="9"/>
      <c r="C129" s="10"/>
      <c r="D129" s="14" t="s">
        <v>125</v>
      </c>
      <c r="E129" s="16">
        <v>786526.16999999993</v>
      </c>
      <c r="F129" s="16">
        <v>361290.85356585582</v>
      </c>
      <c r="G129" s="16">
        <v>82181.239999999991</v>
      </c>
      <c r="H129" s="16">
        <v>0</v>
      </c>
      <c r="I129" s="15">
        <f t="shared" si="1"/>
        <v>1229998.2635658558</v>
      </c>
    </row>
    <row r="130" spans="1:9" ht="15.75" x14ac:dyDescent="0.25">
      <c r="A130" s="9"/>
      <c r="B130" s="9"/>
      <c r="C130" s="10"/>
      <c r="D130" s="14" t="s">
        <v>126</v>
      </c>
      <c r="E130" s="16">
        <v>633050.51000000013</v>
      </c>
      <c r="F130" s="16">
        <v>636447.28318863967</v>
      </c>
      <c r="G130" s="16">
        <v>39653.9</v>
      </c>
      <c r="H130" s="16">
        <v>0</v>
      </c>
      <c r="I130" s="15">
        <f t="shared" si="1"/>
        <v>1309151.6931886398</v>
      </c>
    </row>
    <row r="131" spans="1:9" ht="15.75" x14ac:dyDescent="0.25">
      <c r="A131" s="9"/>
      <c r="B131" s="9"/>
      <c r="C131" s="10"/>
      <c r="D131" s="14" t="s">
        <v>127</v>
      </c>
      <c r="E131" s="16">
        <v>6643585.6699999999</v>
      </c>
      <c r="F131" s="16">
        <v>3478476.1641736464</v>
      </c>
      <c r="G131" s="16">
        <v>834812.77</v>
      </c>
      <c r="H131" s="16">
        <v>0</v>
      </c>
      <c r="I131" s="15">
        <f t="shared" si="1"/>
        <v>10956874.604173645</v>
      </c>
    </row>
    <row r="132" spans="1:9" ht="15.75" x14ac:dyDescent="0.25">
      <c r="A132" s="9"/>
      <c r="B132" s="9"/>
      <c r="C132" s="10"/>
      <c r="D132" s="14" t="s">
        <v>128</v>
      </c>
      <c r="E132" s="16">
        <v>1354964.6999999997</v>
      </c>
      <c r="F132" s="16">
        <v>2134263.4790889905</v>
      </c>
      <c r="G132" s="16">
        <v>30868.98</v>
      </c>
      <c r="H132" s="16">
        <v>0</v>
      </c>
      <c r="I132" s="15">
        <f t="shared" si="1"/>
        <v>3520097.1590889902</v>
      </c>
    </row>
    <row r="133" spans="1:9" ht="15.75" x14ac:dyDescent="0.25">
      <c r="A133" s="9"/>
      <c r="B133" s="9"/>
      <c r="C133" s="10"/>
      <c r="D133" s="14" t="s">
        <v>129</v>
      </c>
      <c r="E133" s="16">
        <v>1054526.5</v>
      </c>
      <c r="F133" s="16">
        <v>0</v>
      </c>
      <c r="G133" s="16">
        <v>976242.48000000021</v>
      </c>
      <c r="H133" s="16">
        <v>2082270.4600000002</v>
      </c>
      <c r="I133" s="15">
        <f t="shared" si="1"/>
        <v>4113039.4400000004</v>
      </c>
    </row>
    <row r="134" spans="1:9" ht="15.75" x14ac:dyDescent="0.25">
      <c r="A134" s="9"/>
      <c r="B134" s="9"/>
      <c r="C134" s="10"/>
      <c r="D134" s="14" t="s">
        <v>130</v>
      </c>
      <c r="E134" s="16">
        <v>211341.41</v>
      </c>
      <c r="F134" s="16">
        <v>105280.88999286394</v>
      </c>
      <c r="G134" s="16">
        <v>2727.5299999999997</v>
      </c>
      <c r="H134" s="16">
        <v>0</v>
      </c>
      <c r="I134" s="15">
        <f t="shared" si="1"/>
        <v>319349.82999286399</v>
      </c>
    </row>
    <row r="135" spans="1:9" ht="15.75" x14ac:dyDescent="0.25">
      <c r="A135" s="9"/>
      <c r="B135" s="9"/>
      <c r="C135" s="10"/>
      <c r="D135" s="14" t="s">
        <v>131</v>
      </c>
      <c r="E135" s="16">
        <v>549652.35</v>
      </c>
      <c r="F135" s="16">
        <v>1330333.9645266552</v>
      </c>
      <c r="G135" s="16">
        <v>90933.84</v>
      </c>
      <c r="H135" s="16">
        <v>0</v>
      </c>
      <c r="I135" s="15">
        <f t="shared" si="1"/>
        <v>1970920.1545266553</v>
      </c>
    </row>
    <row r="136" spans="1:9" ht="15.75" x14ac:dyDescent="0.25">
      <c r="A136" s="9"/>
      <c r="B136" s="9"/>
      <c r="C136" s="10"/>
      <c r="D136" s="14" t="s">
        <v>132</v>
      </c>
      <c r="E136" s="16">
        <v>3637645.6799999997</v>
      </c>
      <c r="F136" s="16">
        <v>1607883.702405663</v>
      </c>
      <c r="G136" s="16">
        <v>322682.22000000003</v>
      </c>
      <c r="H136" s="16">
        <v>0</v>
      </c>
      <c r="I136" s="15">
        <f t="shared" si="1"/>
        <v>5568211.6024056626</v>
      </c>
    </row>
    <row r="137" spans="1:9" ht="15.75" x14ac:dyDescent="0.25">
      <c r="A137" s="9"/>
      <c r="B137" s="9"/>
      <c r="C137" s="10"/>
      <c r="D137" s="14" t="s">
        <v>133</v>
      </c>
      <c r="E137" s="16">
        <v>6066653.370000001</v>
      </c>
      <c r="F137" s="16">
        <v>2528098.3902832945</v>
      </c>
      <c r="G137" s="16">
        <v>470043.99</v>
      </c>
      <c r="H137" s="16">
        <v>0</v>
      </c>
      <c r="I137" s="15">
        <f t="shared" si="1"/>
        <v>9064795.7502832953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768546.94</v>
      </c>
      <c r="H138" s="16">
        <v>0</v>
      </c>
      <c r="I138" s="15">
        <f t="shared" ref="I138:I144" si="2">SUM(E138:H138)</f>
        <v>768546.94</v>
      </c>
    </row>
    <row r="139" spans="1:9" ht="15.75" x14ac:dyDescent="0.25">
      <c r="A139" s="9"/>
      <c r="B139" s="9"/>
      <c r="C139" s="10"/>
      <c r="D139" s="14" t="s">
        <v>135</v>
      </c>
      <c r="E139" s="16">
        <v>667221.74999999977</v>
      </c>
      <c r="F139" s="16">
        <v>378525.14033876779</v>
      </c>
      <c r="G139" s="16">
        <v>78904.570000000007</v>
      </c>
      <c r="H139" s="16">
        <v>0</v>
      </c>
      <c r="I139" s="15">
        <f t="shared" si="2"/>
        <v>1124651.4603387676</v>
      </c>
    </row>
    <row r="140" spans="1:9" ht="15.75" x14ac:dyDescent="0.25">
      <c r="A140" s="9"/>
      <c r="B140" s="9"/>
      <c r="C140" s="10"/>
      <c r="D140" s="14" t="s">
        <v>136</v>
      </c>
      <c r="E140" s="16">
        <v>3178317.6400000006</v>
      </c>
      <c r="F140" s="16">
        <v>2684588.6749750548</v>
      </c>
      <c r="G140" s="16">
        <v>220665.9</v>
      </c>
      <c r="H140" s="16">
        <v>0</v>
      </c>
      <c r="I140" s="15">
        <f t="shared" si="2"/>
        <v>6083572.2149750553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853219.00999999989</v>
      </c>
      <c r="H141" s="16">
        <v>300398.05</v>
      </c>
      <c r="I141" s="15">
        <f t="shared" si="2"/>
        <v>1153617.0599999998</v>
      </c>
    </row>
    <row r="142" spans="1:9" ht="15.75" x14ac:dyDescent="0.25">
      <c r="A142" s="9"/>
      <c r="B142" s="9"/>
      <c r="C142" s="10"/>
      <c r="D142" s="14" t="s">
        <v>138</v>
      </c>
      <c r="E142" s="16">
        <v>4286.2999999999993</v>
      </c>
      <c r="F142" s="16">
        <v>0</v>
      </c>
      <c r="G142" s="16">
        <v>327716.50000000006</v>
      </c>
      <c r="H142" s="16">
        <v>0</v>
      </c>
      <c r="I142" s="15">
        <f t="shared" si="2"/>
        <v>332002.80000000005</v>
      </c>
    </row>
    <row r="143" spans="1:9" ht="15.75" x14ac:dyDescent="0.25">
      <c r="A143" s="9"/>
      <c r="B143" s="9"/>
      <c r="C143" s="10"/>
      <c r="D143" s="14" t="s">
        <v>139</v>
      </c>
      <c r="E143" s="16">
        <v>183943.74999999997</v>
      </c>
      <c r="F143" s="16">
        <v>2481206.8197579985</v>
      </c>
      <c r="G143" s="16">
        <v>21012.829999999998</v>
      </c>
      <c r="H143" s="16">
        <v>0</v>
      </c>
      <c r="I143" s="15">
        <f t="shared" si="2"/>
        <v>2686163.3997579985</v>
      </c>
    </row>
    <row r="144" spans="1:9" ht="15.75" x14ac:dyDescent="0.25">
      <c r="A144" s="9"/>
      <c r="B144" s="9"/>
      <c r="C144" s="10"/>
      <c r="D144" s="14" t="s">
        <v>140</v>
      </c>
      <c r="E144" s="16">
        <v>2321149.86</v>
      </c>
      <c r="F144" s="16">
        <v>301482.82044124784</v>
      </c>
      <c r="G144" s="16">
        <v>240791.53999999998</v>
      </c>
      <c r="H144" s="16">
        <v>0</v>
      </c>
      <c r="I144" s="15">
        <f t="shared" si="2"/>
        <v>2863424.2204412478</v>
      </c>
    </row>
    <row r="145" spans="1:10" ht="24.75" customHeight="1" x14ac:dyDescent="0.2">
      <c r="A145" s="2"/>
      <c r="B145" s="2"/>
      <c r="C145" s="11"/>
      <c r="D145" s="17" t="s">
        <v>141</v>
      </c>
      <c r="E145" s="18">
        <f>SUM(E10:E144)</f>
        <v>221255783.75</v>
      </c>
      <c r="F145" s="18">
        <f>SUM(F10:F144)</f>
        <v>123360656.08552882</v>
      </c>
      <c r="G145" s="18">
        <f>SUM(G10:G144)</f>
        <v>38700217.219999984</v>
      </c>
      <c r="H145" s="18">
        <f>SUM(H10:H144)</f>
        <v>7225610.0550000006</v>
      </c>
      <c r="I145" s="18">
        <f>SUM(I10:I144)</f>
        <v>390542267.11052895</v>
      </c>
      <c r="J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N145"/>
  <sheetViews>
    <sheetView showGridLines="0" zoomScale="80" zoomScaleNormal="80" workbookViewId="0">
      <pane xSplit="4" ySplit="9" topLeftCell="E10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152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153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182798.58000000002</v>
      </c>
      <c r="F10" s="16">
        <v>442259.66823095013</v>
      </c>
      <c r="G10" s="16">
        <v>87349.74</v>
      </c>
      <c r="H10" s="16">
        <v>0</v>
      </c>
      <c r="I10" s="15">
        <f t="shared" ref="I10:I73" si="0">SUM(E10:H10)</f>
        <v>712407.9882309502</v>
      </c>
    </row>
    <row r="11" spans="1:9" ht="15.75" x14ac:dyDescent="0.25">
      <c r="A11" s="9"/>
      <c r="B11" s="9"/>
      <c r="C11" s="10"/>
      <c r="D11" s="14" t="s">
        <v>7</v>
      </c>
      <c r="E11" s="16">
        <v>263227.60999999993</v>
      </c>
      <c r="F11" s="16">
        <v>248230.06631263605</v>
      </c>
      <c r="G11" s="16">
        <v>76956.100000000006</v>
      </c>
      <c r="H11" s="16">
        <v>0</v>
      </c>
      <c r="I11" s="15">
        <f t="shared" si="0"/>
        <v>588413.77631263598</v>
      </c>
    </row>
    <row r="12" spans="1:9" ht="15.75" x14ac:dyDescent="0.25">
      <c r="A12" s="9"/>
      <c r="B12" s="9"/>
      <c r="C12" s="10"/>
      <c r="D12" s="14" t="s">
        <v>8</v>
      </c>
      <c r="E12" s="16">
        <v>236559.25000000006</v>
      </c>
      <c r="F12" s="16">
        <v>89992.451884552022</v>
      </c>
      <c r="G12" s="16">
        <v>32545.789999999994</v>
      </c>
      <c r="H12" s="16">
        <v>0</v>
      </c>
      <c r="I12" s="15">
        <f t="shared" si="0"/>
        <v>359097.49188455206</v>
      </c>
    </row>
    <row r="13" spans="1:9" ht="15.75" x14ac:dyDescent="0.25">
      <c r="A13" s="9"/>
      <c r="B13" s="9"/>
      <c r="C13" s="10"/>
      <c r="D13" s="14" t="s">
        <v>9</v>
      </c>
      <c r="E13" s="16">
        <v>14062.579999999998</v>
      </c>
      <c r="F13" s="16">
        <v>2381.3588704560002</v>
      </c>
      <c r="G13" s="16">
        <v>516898.94999999995</v>
      </c>
      <c r="H13" s="16">
        <v>0</v>
      </c>
      <c r="I13" s="15">
        <f t="shared" si="0"/>
        <v>533342.88887045591</v>
      </c>
    </row>
    <row r="14" spans="1:9" ht="15.75" x14ac:dyDescent="0.25">
      <c r="A14" s="9"/>
      <c r="B14" s="9"/>
      <c r="C14" s="10"/>
      <c r="D14" s="14" t="s">
        <v>10</v>
      </c>
      <c r="E14" s="16">
        <v>584990.31000000006</v>
      </c>
      <c r="F14" s="16">
        <v>99990.476626750024</v>
      </c>
      <c r="G14" s="16">
        <v>99731.039999999979</v>
      </c>
      <c r="H14" s="16">
        <v>0</v>
      </c>
      <c r="I14" s="15">
        <f t="shared" si="0"/>
        <v>784711.82662675017</v>
      </c>
    </row>
    <row r="15" spans="1:9" ht="15.75" x14ac:dyDescent="0.25">
      <c r="A15" s="9"/>
      <c r="B15" s="9"/>
      <c r="C15" s="10"/>
      <c r="D15" s="14" t="s">
        <v>11</v>
      </c>
      <c r="E15" s="16">
        <v>838.68000000000006</v>
      </c>
      <c r="F15" s="16">
        <v>556.46873948800021</v>
      </c>
      <c r="G15" s="16">
        <v>604080.76</v>
      </c>
      <c r="H15" s="16">
        <v>0</v>
      </c>
      <c r="I15" s="15">
        <f t="shared" si="0"/>
        <v>605475.90873948799</v>
      </c>
    </row>
    <row r="16" spans="1:9" ht="15.75" x14ac:dyDescent="0.25">
      <c r="A16" s="9"/>
      <c r="B16" s="9"/>
      <c r="C16" s="10"/>
      <c r="D16" s="14" t="s">
        <v>12</v>
      </c>
      <c r="E16" s="16">
        <v>737111.1</v>
      </c>
      <c r="F16" s="16">
        <v>476781.18848874618</v>
      </c>
      <c r="G16" s="16">
        <v>116144.20999999999</v>
      </c>
      <c r="H16" s="16">
        <v>0</v>
      </c>
      <c r="I16" s="15">
        <f t="shared" si="0"/>
        <v>1330036.4984887461</v>
      </c>
    </row>
    <row r="17" spans="1:9" ht="15.75" x14ac:dyDescent="0.25">
      <c r="A17" s="9"/>
      <c r="B17" s="9"/>
      <c r="C17" s="10"/>
      <c r="D17" s="14" t="s">
        <v>13</v>
      </c>
      <c r="E17" s="16">
        <v>977501.41999999993</v>
      </c>
      <c r="F17" s="16">
        <v>438053.41922952607</v>
      </c>
      <c r="G17" s="16">
        <v>206377.20000000004</v>
      </c>
      <c r="H17" s="16">
        <v>0</v>
      </c>
      <c r="I17" s="15">
        <f t="shared" si="0"/>
        <v>1621932.039229526</v>
      </c>
    </row>
    <row r="18" spans="1:9" ht="15.75" x14ac:dyDescent="0.25">
      <c r="A18" s="9"/>
      <c r="B18" s="9"/>
      <c r="C18" s="10"/>
      <c r="D18" s="14" t="s">
        <v>14</v>
      </c>
      <c r="E18" s="16">
        <v>316109.36</v>
      </c>
      <c r="F18" s="16">
        <v>35710.153852070012</v>
      </c>
      <c r="G18" s="16">
        <v>1046225.1400000001</v>
      </c>
      <c r="H18" s="16">
        <v>0</v>
      </c>
      <c r="I18" s="15">
        <f t="shared" si="0"/>
        <v>1398044.6538520702</v>
      </c>
    </row>
    <row r="19" spans="1:9" ht="15.75" x14ac:dyDescent="0.25">
      <c r="A19" s="9"/>
      <c r="B19" s="9"/>
      <c r="C19" s="10"/>
      <c r="D19" s="14" t="s">
        <v>15</v>
      </c>
      <c r="E19" s="16">
        <v>1113619.26</v>
      </c>
      <c r="F19" s="16">
        <v>340841.1946183081</v>
      </c>
      <c r="G19" s="16">
        <v>186023.68999999997</v>
      </c>
      <c r="H19" s="16">
        <v>0</v>
      </c>
      <c r="I19" s="15">
        <f t="shared" si="0"/>
        <v>1640484.1446183082</v>
      </c>
    </row>
    <row r="20" spans="1:9" ht="15.75" x14ac:dyDescent="0.25">
      <c r="A20" s="9"/>
      <c r="B20" s="9"/>
      <c r="C20" s="10"/>
      <c r="D20" s="14" t="s">
        <v>16</v>
      </c>
      <c r="E20" s="16">
        <v>369754.32999999996</v>
      </c>
      <c r="F20" s="16">
        <v>93642.232146488037</v>
      </c>
      <c r="G20" s="16">
        <v>56432.259999999995</v>
      </c>
      <c r="H20" s="16">
        <v>0</v>
      </c>
      <c r="I20" s="15">
        <f t="shared" si="0"/>
        <v>519828.822146488</v>
      </c>
    </row>
    <row r="21" spans="1:9" ht="15.75" x14ac:dyDescent="0.25">
      <c r="A21" s="9"/>
      <c r="B21" s="9"/>
      <c r="C21" s="10"/>
      <c r="D21" s="14" t="s">
        <v>17</v>
      </c>
      <c r="E21" s="16">
        <v>541597.55000000005</v>
      </c>
      <c r="F21" s="16">
        <v>407740.19381410809</v>
      </c>
      <c r="G21" s="16">
        <v>113698.12</v>
      </c>
      <c r="H21" s="16">
        <v>0</v>
      </c>
      <c r="I21" s="15">
        <f t="shared" si="0"/>
        <v>1063035.8638141081</v>
      </c>
    </row>
    <row r="22" spans="1:9" ht="15.75" x14ac:dyDescent="0.25">
      <c r="A22" s="9"/>
      <c r="B22" s="9"/>
      <c r="C22" s="10"/>
      <c r="D22" s="14" t="s">
        <v>18</v>
      </c>
      <c r="E22" s="16">
        <v>5475.2</v>
      </c>
      <c r="F22" s="16">
        <v>17459.206701436004</v>
      </c>
      <c r="G22" s="16">
        <v>350720.12</v>
      </c>
      <c r="H22" s="16">
        <v>0</v>
      </c>
      <c r="I22" s="15">
        <f t="shared" si="0"/>
        <v>373654.52670143603</v>
      </c>
    </row>
    <row r="23" spans="1:9" ht="15.75" x14ac:dyDescent="0.25">
      <c r="A23" s="9"/>
      <c r="B23" s="9"/>
      <c r="C23" s="10"/>
      <c r="D23" s="14" t="s">
        <v>19</v>
      </c>
      <c r="E23" s="16">
        <v>2192.9899999999998</v>
      </c>
      <c r="F23" s="16">
        <v>6507.8200746740013</v>
      </c>
      <c r="G23" s="16">
        <v>138530.45000000001</v>
      </c>
      <c r="H23" s="16">
        <v>0</v>
      </c>
      <c r="I23" s="15">
        <f t="shared" si="0"/>
        <v>147231.26007467401</v>
      </c>
    </row>
    <row r="24" spans="1:9" ht="15.75" x14ac:dyDescent="0.25">
      <c r="A24" s="9"/>
      <c r="B24" s="9"/>
      <c r="C24" s="10"/>
      <c r="D24" s="14" t="s">
        <v>20</v>
      </c>
      <c r="E24" s="16">
        <v>527889.30000000005</v>
      </c>
      <c r="F24" s="16">
        <v>250057.00228455805</v>
      </c>
      <c r="G24" s="16">
        <v>171248.53999999998</v>
      </c>
      <c r="H24" s="16">
        <v>0</v>
      </c>
      <c r="I24" s="15">
        <f t="shared" si="0"/>
        <v>949194.84228455811</v>
      </c>
    </row>
    <row r="25" spans="1:9" ht="15.75" x14ac:dyDescent="0.25">
      <c r="A25" s="9"/>
      <c r="B25" s="9"/>
      <c r="C25" s="10"/>
      <c r="D25" s="14" t="s">
        <v>21</v>
      </c>
      <c r="E25" s="16">
        <v>348550.45999999996</v>
      </c>
      <c r="F25" s="16">
        <v>185696.89171267202</v>
      </c>
      <c r="G25" s="16">
        <v>146270.50999999998</v>
      </c>
      <c r="H25" s="16">
        <v>0</v>
      </c>
      <c r="I25" s="15">
        <f t="shared" si="0"/>
        <v>680517.86171267205</v>
      </c>
    </row>
    <row r="26" spans="1:9" ht="15.75" x14ac:dyDescent="0.25">
      <c r="A26" s="9"/>
      <c r="B26" s="9"/>
      <c r="C26" s="10"/>
      <c r="D26" s="14" t="s">
        <v>22</v>
      </c>
      <c r="E26" s="16">
        <v>257154.20000000004</v>
      </c>
      <c r="F26" s="16">
        <v>106338.72110701201</v>
      </c>
      <c r="G26" s="16">
        <v>77131.45</v>
      </c>
      <c r="H26" s="16">
        <v>0</v>
      </c>
      <c r="I26" s="15">
        <f t="shared" si="0"/>
        <v>440624.37110701209</v>
      </c>
    </row>
    <row r="27" spans="1:9" ht="15.75" x14ac:dyDescent="0.25">
      <c r="A27" s="9"/>
      <c r="B27" s="9"/>
      <c r="C27" s="10"/>
      <c r="D27" s="14" t="s">
        <v>23</v>
      </c>
      <c r="E27" s="16">
        <v>303147.00999999995</v>
      </c>
      <c r="F27" s="16">
        <v>18252.992991588002</v>
      </c>
      <c r="G27" s="16">
        <v>154660.73000000001</v>
      </c>
      <c r="H27" s="16">
        <v>0</v>
      </c>
      <c r="I27" s="15">
        <f t="shared" si="0"/>
        <v>476060.73299158795</v>
      </c>
    </row>
    <row r="28" spans="1:9" ht="15.75" x14ac:dyDescent="0.25">
      <c r="A28" s="9"/>
      <c r="B28" s="9"/>
      <c r="C28" s="10"/>
      <c r="D28" s="14" t="s">
        <v>24</v>
      </c>
      <c r="E28" s="16">
        <v>303215</v>
      </c>
      <c r="F28" s="16">
        <v>86500.201376074023</v>
      </c>
      <c r="G28" s="16">
        <v>104493.92</v>
      </c>
      <c r="H28" s="16">
        <v>0</v>
      </c>
      <c r="I28" s="15">
        <f t="shared" si="0"/>
        <v>494209.12137607398</v>
      </c>
    </row>
    <row r="29" spans="1:9" ht="15.75" x14ac:dyDescent="0.25">
      <c r="A29" s="9"/>
      <c r="B29" s="9"/>
      <c r="C29" s="10"/>
      <c r="D29" s="14" t="s">
        <v>25</v>
      </c>
      <c r="E29" s="16">
        <v>172452.74</v>
      </c>
      <c r="F29" s="16">
        <v>48408.688653548008</v>
      </c>
      <c r="G29" s="16">
        <v>44639.67</v>
      </c>
      <c r="H29" s="16">
        <v>0</v>
      </c>
      <c r="I29" s="15">
        <f t="shared" si="0"/>
        <v>265501.09865354799</v>
      </c>
    </row>
    <row r="30" spans="1:9" ht="15.75" x14ac:dyDescent="0.25">
      <c r="A30" s="9"/>
      <c r="B30" s="9"/>
      <c r="C30" s="10"/>
      <c r="D30" s="14" t="s">
        <v>26</v>
      </c>
      <c r="E30" s="16">
        <v>527777.23</v>
      </c>
      <c r="F30" s="16">
        <v>261086.13086757209</v>
      </c>
      <c r="G30" s="16">
        <v>84097.099999999991</v>
      </c>
      <c r="H30" s="16">
        <v>0</v>
      </c>
      <c r="I30" s="15">
        <f t="shared" si="0"/>
        <v>872960.46086757199</v>
      </c>
    </row>
    <row r="31" spans="1:9" ht="15.75" x14ac:dyDescent="0.25">
      <c r="A31" s="9"/>
      <c r="B31" s="9"/>
      <c r="C31" s="10"/>
      <c r="D31" s="14" t="s">
        <v>27</v>
      </c>
      <c r="E31" s="16">
        <v>234326.48000000004</v>
      </c>
      <c r="F31" s="16">
        <v>270609.52050844207</v>
      </c>
      <c r="G31" s="16">
        <v>55226.62000000001</v>
      </c>
      <c r="H31" s="16">
        <v>0</v>
      </c>
      <c r="I31" s="15">
        <f t="shared" si="0"/>
        <v>560162.62050844217</v>
      </c>
    </row>
    <row r="32" spans="1:9" ht="15.75" x14ac:dyDescent="0.25">
      <c r="A32" s="9"/>
      <c r="B32" s="9"/>
      <c r="C32" s="10"/>
      <c r="D32" s="14" t="s">
        <v>28</v>
      </c>
      <c r="E32" s="16">
        <v>441149.06000000023</v>
      </c>
      <c r="F32" s="16">
        <v>91340.661073238021</v>
      </c>
      <c r="G32" s="16">
        <v>35807.229999999989</v>
      </c>
      <c r="H32" s="16">
        <v>0</v>
      </c>
      <c r="I32" s="15">
        <f t="shared" si="0"/>
        <v>568296.95107323828</v>
      </c>
    </row>
    <row r="33" spans="1:9" ht="15.75" x14ac:dyDescent="0.25">
      <c r="A33" s="9"/>
      <c r="B33" s="9"/>
      <c r="C33" s="10"/>
      <c r="D33" s="14" t="s">
        <v>29</v>
      </c>
      <c r="E33" s="16">
        <v>154442.00999999998</v>
      </c>
      <c r="F33" s="16">
        <v>138081.989349276</v>
      </c>
      <c r="G33" s="16">
        <v>27850.339999999997</v>
      </c>
      <c r="H33" s="16">
        <v>0</v>
      </c>
      <c r="I33" s="15">
        <f t="shared" si="0"/>
        <v>320374.33934927592</v>
      </c>
    </row>
    <row r="34" spans="1:9" ht="15.75" x14ac:dyDescent="0.25">
      <c r="A34" s="9"/>
      <c r="B34" s="9"/>
      <c r="C34" s="10"/>
      <c r="D34" s="14" t="s">
        <v>30</v>
      </c>
      <c r="E34" s="16">
        <v>585993.75</v>
      </c>
      <c r="F34" s="16">
        <v>198156.06312253204</v>
      </c>
      <c r="G34" s="16">
        <v>136800.32999999999</v>
      </c>
      <c r="H34" s="16">
        <v>0</v>
      </c>
      <c r="I34" s="15">
        <f t="shared" si="0"/>
        <v>920950.14312253206</v>
      </c>
    </row>
    <row r="35" spans="1:9" ht="15.75" x14ac:dyDescent="0.25">
      <c r="A35" s="9"/>
      <c r="B35" s="9"/>
      <c r="C35" s="10"/>
      <c r="D35" s="14" t="s">
        <v>31</v>
      </c>
      <c r="E35" s="16">
        <v>488992.87</v>
      </c>
      <c r="F35" s="16">
        <v>291321.61432673805</v>
      </c>
      <c r="G35" s="16">
        <v>163969.64999999997</v>
      </c>
      <c r="H35" s="16">
        <v>0</v>
      </c>
      <c r="I35" s="15">
        <f t="shared" si="0"/>
        <v>944284.13432673807</v>
      </c>
    </row>
    <row r="36" spans="1:9" ht="15.75" x14ac:dyDescent="0.25">
      <c r="A36" s="9"/>
      <c r="B36" s="9"/>
      <c r="C36" s="10"/>
      <c r="D36" s="14" t="s">
        <v>32</v>
      </c>
      <c r="E36" s="16">
        <v>305180.83</v>
      </c>
      <c r="F36" s="16">
        <v>180776.64421830204</v>
      </c>
      <c r="G36" s="16">
        <v>261684.60999999996</v>
      </c>
      <c r="H36" s="16">
        <v>0</v>
      </c>
      <c r="I36" s="15">
        <f t="shared" si="0"/>
        <v>747642.08421830204</v>
      </c>
    </row>
    <row r="37" spans="1:9" ht="15.75" x14ac:dyDescent="0.25">
      <c r="A37" s="9"/>
      <c r="B37" s="9"/>
      <c r="C37" s="10"/>
      <c r="D37" s="14" t="s">
        <v>33</v>
      </c>
      <c r="E37" s="16">
        <v>243796.13000000003</v>
      </c>
      <c r="F37" s="16">
        <v>99990.476626750024</v>
      </c>
      <c r="G37" s="16">
        <v>58322.179999999986</v>
      </c>
      <c r="H37" s="16">
        <v>0</v>
      </c>
      <c r="I37" s="15">
        <f t="shared" si="0"/>
        <v>402108.78662675008</v>
      </c>
    </row>
    <row r="38" spans="1:9" ht="15.75" x14ac:dyDescent="0.25">
      <c r="A38" s="9"/>
      <c r="B38" s="9"/>
      <c r="C38" s="10"/>
      <c r="D38" s="14" t="s">
        <v>34</v>
      </c>
      <c r="E38" s="16">
        <v>248577.26000000004</v>
      </c>
      <c r="F38" s="16">
        <v>217280.58436052402</v>
      </c>
      <c r="G38" s="16">
        <v>116862.66</v>
      </c>
      <c r="H38" s="16">
        <v>0</v>
      </c>
      <c r="I38" s="15">
        <f t="shared" si="0"/>
        <v>582720.50436052412</v>
      </c>
    </row>
    <row r="39" spans="1:9" ht="15.75" x14ac:dyDescent="0.25">
      <c r="A39" s="9"/>
      <c r="B39" s="9"/>
      <c r="C39" s="10"/>
      <c r="D39" s="14" t="s">
        <v>35</v>
      </c>
      <c r="E39" s="16">
        <v>243717.65999999997</v>
      </c>
      <c r="F39" s="16">
        <v>340206.98392256803</v>
      </c>
      <c r="G39" s="16">
        <v>188571.06</v>
      </c>
      <c r="H39" s="16">
        <v>0</v>
      </c>
      <c r="I39" s="15">
        <f t="shared" si="0"/>
        <v>772495.70392256812</v>
      </c>
    </row>
    <row r="40" spans="1:9" ht="15.75" x14ac:dyDescent="0.25">
      <c r="A40" s="9"/>
      <c r="B40" s="9"/>
      <c r="C40" s="10"/>
      <c r="D40" s="14" t="s">
        <v>36</v>
      </c>
      <c r="E40" s="16">
        <v>43136.44</v>
      </c>
      <c r="F40" s="16">
        <v>17856.099846512003</v>
      </c>
      <c r="G40" s="16">
        <v>128721.56999999999</v>
      </c>
      <c r="H40" s="16">
        <v>0</v>
      </c>
      <c r="I40" s="15">
        <f t="shared" si="0"/>
        <v>189714.109846512</v>
      </c>
    </row>
    <row r="41" spans="1:9" ht="15.75" x14ac:dyDescent="0.25">
      <c r="A41" s="9"/>
      <c r="B41" s="9"/>
      <c r="C41" s="10"/>
      <c r="D41" s="14" t="s">
        <v>37</v>
      </c>
      <c r="E41" s="16">
        <v>520389.03</v>
      </c>
      <c r="F41" s="16">
        <v>298383.85729994607</v>
      </c>
      <c r="G41" s="16">
        <v>206019.49000000002</v>
      </c>
      <c r="H41" s="16">
        <v>0</v>
      </c>
      <c r="I41" s="15">
        <f t="shared" si="0"/>
        <v>1024792.377299946</v>
      </c>
    </row>
    <row r="42" spans="1:9" ht="15.75" x14ac:dyDescent="0.25">
      <c r="A42" s="9"/>
      <c r="B42" s="9"/>
      <c r="C42" s="10"/>
      <c r="D42" s="14" t="s">
        <v>38</v>
      </c>
      <c r="E42" s="16">
        <v>640727.42000000004</v>
      </c>
      <c r="F42" s="16">
        <v>315843.06400138204</v>
      </c>
      <c r="G42" s="16">
        <v>63046.48000000001</v>
      </c>
      <c r="H42" s="16">
        <v>0</v>
      </c>
      <c r="I42" s="15">
        <f t="shared" si="0"/>
        <v>1019616.964001382</v>
      </c>
    </row>
    <row r="43" spans="1:9" ht="15.75" x14ac:dyDescent="0.25">
      <c r="A43" s="9"/>
      <c r="B43" s="9"/>
      <c r="C43" s="10"/>
      <c r="D43" s="14" t="s">
        <v>39</v>
      </c>
      <c r="E43" s="16">
        <v>94480.04</v>
      </c>
      <c r="F43" s="16">
        <v>117529.47112539201</v>
      </c>
      <c r="G43" s="16">
        <v>69724.84</v>
      </c>
      <c r="H43" s="16">
        <v>0</v>
      </c>
      <c r="I43" s="15">
        <f t="shared" si="0"/>
        <v>281734.35112539202</v>
      </c>
    </row>
    <row r="44" spans="1:9" ht="15.75" x14ac:dyDescent="0.25">
      <c r="A44" s="9"/>
      <c r="B44" s="9"/>
      <c r="C44" s="10"/>
      <c r="D44" s="14" t="s">
        <v>40</v>
      </c>
      <c r="E44" s="16">
        <v>1417.08</v>
      </c>
      <c r="F44" s="16">
        <v>9046.7086985880014</v>
      </c>
      <c r="G44" s="16">
        <v>81506.23</v>
      </c>
      <c r="H44" s="16">
        <v>0</v>
      </c>
      <c r="I44" s="15">
        <f t="shared" si="0"/>
        <v>91970.018698587999</v>
      </c>
    </row>
    <row r="45" spans="1:9" ht="15.75" x14ac:dyDescent="0.25">
      <c r="A45" s="9"/>
      <c r="B45" s="9"/>
      <c r="C45" s="10"/>
      <c r="D45" s="14" t="s">
        <v>41</v>
      </c>
      <c r="E45" s="16">
        <v>305894.98999999993</v>
      </c>
      <c r="F45" s="16">
        <v>2618.6764211200007</v>
      </c>
      <c r="G45" s="16">
        <v>281684.80000000005</v>
      </c>
      <c r="H45" s="16">
        <v>0</v>
      </c>
      <c r="I45" s="15">
        <f t="shared" si="0"/>
        <v>590198.46642111999</v>
      </c>
    </row>
    <row r="46" spans="1:9" ht="15.75" x14ac:dyDescent="0.25">
      <c r="A46" s="9"/>
      <c r="B46" s="9"/>
      <c r="C46" s="10"/>
      <c r="D46" s="14" t="s">
        <v>42</v>
      </c>
      <c r="E46" s="16">
        <v>461678.06</v>
      </c>
      <c r="F46" s="16">
        <v>8729.6033507180018</v>
      </c>
      <c r="G46" s="16">
        <v>257236.24</v>
      </c>
      <c r="H46" s="16">
        <v>0</v>
      </c>
      <c r="I46" s="15">
        <f t="shared" si="0"/>
        <v>727643.90335071797</v>
      </c>
    </row>
    <row r="47" spans="1:9" ht="15.75" x14ac:dyDescent="0.25">
      <c r="A47" s="9"/>
      <c r="B47" s="9"/>
      <c r="C47" s="10"/>
      <c r="D47" s="14" t="s">
        <v>43</v>
      </c>
      <c r="E47" s="16">
        <v>326253.15999999997</v>
      </c>
      <c r="F47" s="16">
        <v>55391.143829550012</v>
      </c>
      <c r="G47" s="16">
        <v>62367.979999999996</v>
      </c>
      <c r="H47" s="16">
        <v>0</v>
      </c>
      <c r="I47" s="15">
        <f t="shared" si="0"/>
        <v>444012.28382954997</v>
      </c>
    </row>
    <row r="48" spans="1:9" ht="15.75" x14ac:dyDescent="0.25">
      <c r="A48" s="9"/>
      <c r="B48" s="9"/>
      <c r="C48" s="10"/>
      <c r="D48" s="14" t="s">
        <v>44</v>
      </c>
      <c r="E48" s="16">
        <v>205830.86000000002</v>
      </c>
      <c r="F48" s="16">
        <v>8729.6033507180018</v>
      </c>
      <c r="G48" s="16">
        <v>146669.92000000001</v>
      </c>
      <c r="H48" s="16">
        <v>0</v>
      </c>
      <c r="I48" s="15">
        <f t="shared" si="0"/>
        <v>361230.38335071807</v>
      </c>
    </row>
    <row r="49" spans="1:9" ht="15.75" x14ac:dyDescent="0.25">
      <c r="A49" s="9"/>
      <c r="B49" s="9"/>
      <c r="C49" s="10"/>
      <c r="D49" s="14" t="s">
        <v>45</v>
      </c>
      <c r="E49" s="16">
        <v>182365.34</v>
      </c>
      <c r="F49" s="16">
        <v>10394.917887274001</v>
      </c>
      <c r="G49" s="16">
        <v>286585.71000000002</v>
      </c>
      <c r="H49" s="16">
        <v>0</v>
      </c>
      <c r="I49" s="15">
        <f t="shared" si="0"/>
        <v>479345.96788727399</v>
      </c>
    </row>
    <row r="50" spans="1:9" ht="15.75" x14ac:dyDescent="0.25">
      <c r="A50" s="9"/>
      <c r="B50" s="9"/>
      <c r="C50" s="10"/>
      <c r="D50" s="14" t="s">
        <v>46</v>
      </c>
      <c r="E50" s="16">
        <v>75391.25</v>
      </c>
      <c r="F50" s="16">
        <v>100467.15756903203</v>
      </c>
      <c r="G50" s="16">
        <v>35477.370000000003</v>
      </c>
      <c r="H50" s="16">
        <v>0</v>
      </c>
      <c r="I50" s="15">
        <f t="shared" si="0"/>
        <v>211335.77756903204</v>
      </c>
    </row>
    <row r="51" spans="1:9" ht="15.75" x14ac:dyDescent="0.25">
      <c r="A51" s="9"/>
      <c r="B51" s="9"/>
      <c r="C51" s="10"/>
      <c r="D51" s="14" t="s">
        <v>47</v>
      </c>
      <c r="E51" s="16">
        <v>277614.87</v>
      </c>
      <c r="F51" s="16">
        <v>182681.32214647604</v>
      </c>
      <c r="G51" s="16">
        <v>95836.51</v>
      </c>
      <c r="H51" s="16">
        <v>0</v>
      </c>
      <c r="I51" s="15">
        <f t="shared" si="0"/>
        <v>556132.70214647602</v>
      </c>
    </row>
    <row r="52" spans="1:9" ht="15.75" x14ac:dyDescent="0.25">
      <c r="A52" s="9"/>
      <c r="B52" s="9"/>
      <c r="C52" s="10"/>
      <c r="D52" s="14" t="s">
        <v>48</v>
      </c>
      <c r="E52" s="16">
        <v>244633.4</v>
      </c>
      <c r="F52" s="16">
        <v>184109.31913236805</v>
      </c>
      <c r="G52" s="16">
        <v>33102.730000000003</v>
      </c>
      <c r="H52" s="16">
        <v>0</v>
      </c>
      <c r="I52" s="15">
        <f t="shared" si="0"/>
        <v>461845.44913236803</v>
      </c>
    </row>
    <row r="53" spans="1:9" ht="15.75" x14ac:dyDescent="0.25">
      <c r="A53" s="9"/>
      <c r="B53" s="9"/>
      <c r="C53" s="10"/>
      <c r="D53" s="14" t="s">
        <v>49</v>
      </c>
      <c r="E53" s="16">
        <v>193400.93000000002</v>
      </c>
      <c r="F53" s="16">
        <v>126179.28667890403</v>
      </c>
      <c r="G53" s="16">
        <v>111448.87</v>
      </c>
      <c r="H53" s="16">
        <v>0</v>
      </c>
      <c r="I53" s="15">
        <f t="shared" si="0"/>
        <v>431029.08667890402</v>
      </c>
    </row>
    <row r="54" spans="1:9" ht="15.75" x14ac:dyDescent="0.25">
      <c r="A54" s="9"/>
      <c r="B54" s="9"/>
      <c r="C54" s="10"/>
      <c r="D54" s="14" t="s">
        <v>50</v>
      </c>
      <c r="E54" s="16">
        <v>272043.95999999996</v>
      </c>
      <c r="F54" s="16">
        <v>115862.11074788202</v>
      </c>
      <c r="G54" s="16">
        <v>69722.139999999985</v>
      </c>
      <c r="H54" s="16">
        <v>0</v>
      </c>
      <c r="I54" s="15">
        <f t="shared" si="0"/>
        <v>457628.21074788203</v>
      </c>
    </row>
    <row r="55" spans="1:9" ht="15.75" x14ac:dyDescent="0.25">
      <c r="A55" s="9"/>
      <c r="B55" s="9"/>
      <c r="C55" s="10"/>
      <c r="D55" s="14" t="s">
        <v>51</v>
      </c>
      <c r="E55" s="16">
        <v>113781.33</v>
      </c>
      <c r="F55" s="16">
        <v>243628.97000709004</v>
      </c>
      <c r="G55" s="16">
        <v>21247.15</v>
      </c>
      <c r="H55" s="16">
        <v>0</v>
      </c>
      <c r="I55" s="15">
        <f t="shared" si="0"/>
        <v>378657.45000709005</v>
      </c>
    </row>
    <row r="56" spans="1:9" ht="15.75" x14ac:dyDescent="0.25">
      <c r="A56" s="9"/>
      <c r="B56" s="9"/>
      <c r="C56" s="10"/>
      <c r="D56" s="14" t="s">
        <v>52</v>
      </c>
      <c r="E56" s="16">
        <v>401641.09</v>
      </c>
      <c r="F56" s="16">
        <v>264101.70043376804</v>
      </c>
      <c r="G56" s="16">
        <v>55885.029999999992</v>
      </c>
      <c r="H56" s="16">
        <v>0</v>
      </c>
      <c r="I56" s="15">
        <f t="shared" si="0"/>
        <v>721627.82043376809</v>
      </c>
    </row>
    <row r="57" spans="1:9" ht="15.75" x14ac:dyDescent="0.25">
      <c r="A57" s="9"/>
      <c r="B57" s="9"/>
      <c r="C57" s="10"/>
      <c r="D57" s="14" t="s">
        <v>53</v>
      </c>
      <c r="E57" s="16">
        <v>62138.709999999992</v>
      </c>
      <c r="F57" s="16">
        <v>87293.987666226021</v>
      </c>
      <c r="G57" s="16">
        <v>42075.789999999994</v>
      </c>
      <c r="H57" s="16">
        <v>0</v>
      </c>
      <c r="I57" s="15">
        <f t="shared" si="0"/>
        <v>191508.48766622599</v>
      </c>
    </row>
    <row r="58" spans="1:9" ht="15.75" x14ac:dyDescent="0.25">
      <c r="A58" s="9"/>
      <c r="B58" s="9"/>
      <c r="C58" s="10"/>
      <c r="D58" s="14" t="s">
        <v>54</v>
      </c>
      <c r="E58" s="16">
        <v>239508.35000000003</v>
      </c>
      <c r="F58" s="16">
        <v>93959.337494358027</v>
      </c>
      <c r="G58" s="16">
        <v>8989.19</v>
      </c>
      <c r="H58" s="16">
        <v>0</v>
      </c>
      <c r="I58" s="15">
        <f t="shared" si="0"/>
        <v>342456.87749435805</v>
      </c>
    </row>
    <row r="59" spans="1:9" ht="15.75" x14ac:dyDescent="0.25">
      <c r="A59" s="9"/>
      <c r="B59" s="9"/>
      <c r="C59" s="10"/>
      <c r="D59" s="14" t="s">
        <v>55</v>
      </c>
      <c r="E59" s="16">
        <v>266277</v>
      </c>
      <c r="F59" s="16">
        <v>158716.34121132005</v>
      </c>
      <c r="G59" s="16">
        <v>59611.589999999989</v>
      </c>
      <c r="H59" s="16">
        <v>0</v>
      </c>
      <c r="I59" s="15">
        <f t="shared" si="0"/>
        <v>484604.93121131998</v>
      </c>
    </row>
    <row r="60" spans="1:9" ht="15.75" x14ac:dyDescent="0.25">
      <c r="A60" s="9"/>
      <c r="B60" s="9"/>
      <c r="C60" s="10"/>
      <c r="D60" s="14" t="s">
        <v>56</v>
      </c>
      <c r="E60" s="16">
        <v>103188.8</v>
      </c>
      <c r="F60" s="16">
        <v>96023.591016944032</v>
      </c>
      <c r="G60" s="16">
        <v>33223.51</v>
      </c>
      <c r="H60" s="16">
        <v>0</v>
      </c>
      <c r="I60" s="15">
        <f t="shared" si="0"/>
        <v>232435.90101694403</v>
      </c>
    </row>
    <row r="61" spans="1:9" ht="15.75" x14ac:dyDescent="0.25">
      <c r="A61" s="9"/>
      <c r="B61" s="9"/>
      <c r="C61" s="10"/>
      <c r="D61" s="14" t="s">
        <v>57</v>
      </c>
      <c r="E61" s="16">
        <v>333768.51</v>
      </c>
      <c r="F61" s="16">
        <v>161095.65424082201</v>
      </c>
      <c r="G61" s="16">
        <v>44253.33</v>
      </c>
      <c r="H61" s="16">
        <v>0</v>
      </c>
      <c r="I61" s="15">
        <f t="shared" si="0"/>
        <v>539117.49424082204</v>
      </c>
    </row>
    <row r="62" spans="1:9" ht="15.75" x14ac:dyDescent="0.25">
      <c r="A62" s="9"/>
      <c r="B62" s="9"/>
      <c r="C62" s="10"/>
      <c r="D62" s="14" t="s">
        <v>58</v>
      </c>
      <c r="E62" s="16">
        <v>460104.55</v>
      </c>
      <c r="F62" s="16">
        <v>179745.54037748603</v>
      </c>
      <c r="G62" s="16">
        <v>2300284.7299999995</v>
      </c>
      <c r="H62" s="16">
        <v>0</v>
      </c>
      <c r="I62" s="15">
        <f t="shared" si="0"/>
        <v>2940134.8203774858</v>
      </c>
    </row>
    <row r="63" spans="1:9" ht="15.75" x14ac:dyDescent="0.25">
      <c r="A63" s="9"/>
      <c r="B63" s="9"/>
      <c r="C63" s="10"/>
      <c r="D63" s="14" t="s">
        <v>59</v>
      </c>
      <c r="E63" s="16">
        <v>52992.44</v>
      </c>
      <c r="F63" s="16">
        <v>19838.519730938002</v>
      </c>
      <c r="G63" s="16">
        <v>97435.180000000008</v>
      </c>
      <c r="H63" s="16">
        <v>0</v>
      </c>
      <c r="I63" s="15">
        <f t="shared" si="0"/>
        <v>170266.13973093801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798222.67999999993</v>
      </c>
      <c r="H64" s="16">
        <v>0</v>
      </c>
      <c r="I64" s="15">
        <f t="shared" si="0"/>
        <v>798222.67999999993</v>
      </c>
    </row>
    <row r="65" spans="1:9" ht="15.75" x14ac:dyDescent="0.25">
      <c r="A65" s="9"/>
      <c r="B65" s="9"/>
      <c r="C65" s="10"/>
      <c r="D65" s="14" t="s">
        <v>61</v>
      </c>
      <c r="E65" s="16">
        <v>320350.10000000003</v>
      </c>
      <c r="F65" s="16">
        <v>234899.36665637203</v>
      </c>
      <c r="G65" s="16">
        <v>49499.450000000004</v>
      </c>
      <c r="H65" s="16">
        <v>0</v>
      </c>
      <c r="I65" s="15">
        <f t="shared" si="0"/>
        <v>604748.91665637202</v>
      </c>
    </row>
    <row r="66" spans="1:9" ht="15.75" x14ac:dyDescent="0.25">
      <c r="A66" s="9"/>
      <c r="B66" s="9"/>
      <c r="C66" s="10"/>
      <c r="D66" s="14" t="s">
        <v>62</v>
      </c>
      <c r="E66" s="16">
        <v>619075.95000000007</v>
      </c>
      <c r="F66" s="16">
        <v>467020.48129721207</v>
      </c>
      <c r="G66" s="16">
        <v>114219.19</v>
      </c>
      <c r="H66" s="16">
        <v>0</v>
      </c>
      <c r="I66" s="15">
        <f t="shared" si="0"/>
        <v>1200315.6212972121</v>
      </c>
    </row>
    <row r="67" spans="1:9" ht="15.75" x14ac:dyDescent="0.25">
      <c r="A67" s="9"/>
      <c r="B67" s="9"/>
      <c r="C67" s="10"/>
      <c r="D67" s="14" t="s">
        <v>63</v>
      </c>
      <c r="E67" s="16">
        <v>244403.03000000003</v>
      </c>
      <c r="F67" s="16">
        <v>215852.58737463201</v>
      </c>
      <c r="G67" s="16">
        <v>73600.2</v>
      </c>
      <c r="H67" s="16">
        <v>0</v>
      </c>
      <c r="I67" s="15">
        <f t="shared" si="0"/>
        <v>533855.817374632</v>
      </c>
    </row>
    <row r="68" spans="1:9" ht="15.75" x14ac:dyDescent="0.25">
      <c r="A68" s="9"/>
      <c r="B68" s="9"/>
      <c r="C68" s="10"/>
      <c r="D68" s="14" t="s">
        <v>64</v>
      </c>
      <c r="E68" s="16">
        <v>439455.81</v>
      </c>
      <c r="F68" s="16">
        <v>91260.873276032013</v>
      </c>
      <c r="G68" s="16">
        <v>45575.4</v>
      </c>
      <c r="H68" s="16">
        <v>0</v>
      </c>
      <c r="I68" s="15">
        <f t="shared" si="0"/>
        <v>576292.083276032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203218.72</v>
      </c>
      <c r="H69" s="16">
        <v>0</v>
      </c>
      <c r="I69" s="15">
        <f t="shared" si="0"/>
        <v>203218.72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308501.52</v>
      </c>
      <c r="H70" s="16">
        <v>0</v>
      </c>
      <c r="I70" s="15">
        <f t="shared" si="0"/>
        <v>308501.52</v>
      </c>
    </row>
    <row r="71" spans="1:9" ht="15.75" x14ac:dyDescent="0.25">
      <c r="A71" s="9"/>
      <c r="B71" s="9"/>
      <c r="C71" s="10"/>
      <c r="D71" s="14" t="s">
        <v>67</v>
      </c>
      <c r="E71" s="16">
        <v>1884.97</v>
      </c>
      <c r="F71" s="16">
        <v>2381.3588704560002</v>
      </c>
      <c r="G71" s="16">
        <v>196734.99000000002</v>
      </c>
      <c r="H71" s="16">
        <v>0</v>
      </c>
      <c r="I71" s="15">
        <f t="shared" si="0"/>
        <v>201001.31887045602</v>
      </c>
    </row>
    <row r="72" spans="1:9" ht="15.75" x14ac:dyDescent="0.25">
      <c r="A72" s="9"/>
      <c r="B72" s="9"/>
      <c r="C72" s="10"/>
      <c r="D72" s="14" t="s">
        <v>68</v>
      </c>
      <c r="E72" s="16">
        <v>338412.95999999996</v>
      </c>
      <c r="F72" s="16">
        <v>148239.58968588599</v>
      </c>
      <c r="G72" s="16">
        <v>338623.82</v>
      </c>
      <c r="H72" s="16">
        <v>0</v>
      </c>
      <c r="I72" s="15">
        <f t="shared" si="0"/>
        <v>825276.36968588596</v>
      </c>
    </row>
    <row r="73" spans="1:9" ht="15.75" x14ac:dyDescent="0.25">
      <c r="A73" s="9"/>
      <c r="B73" s="9"/>
      <c r="C73" s="10"/>
      <c r="D73" s="14" t="s">
        <v>69</v>
      </c>
      <c r="E73" s="16">
        <v>6804.2699999999995</v>
      </c>
      <c r="F73" s="16">
        <v>0</v>
      </c>
      <c r="G73" s="16">
        <v>283867.96000000002</v>
      </c>
      <c r="H73" s="16">
        <v>0</v>
      </c>
      <c r="I73" s="15">
        <f t="shared" si="0"/>
        <v>290672.23000000004</v>
      </c>
    </row>
    <row r="74" spans="1:9" ht="15.75" x14ac:dyDescent="0.25">
      <c r="A74" s="9"/>
      <c r="B74" s="9"/>
      <c r="C74" s="10"/>
      <c r="D74" s="14" t="s">
        <v>70</v>
      </c>
      <c r="E74" s="16">
        <v>28305.449999999997</v>
      </c>
      <c r="F74" s="16">
        <v>12538.959207066002</v>
      </c>
      <c r="G74" s="16">
        <v>1298786.8899999999</v>
      </c>
      <c r="H74" s="16">
        <v>0</v>
      </c>
      <c r="I74" s="15">
        <f t="shared" ref="I74:I137" si="1">SUM(E74:H74)</f>
        <v>1339631.299207066</v>
      </c>
    </row>
    <row r="75" spans="1:9" ht="15.75" x14ac:dyDescent="0.25">
      <c r="A75" s="9"/>
      <c r="B75" s="9"/>
      <c r="C75" s="10"/>
      <c r="D75" s="14" t="s">
        <v>71</v>
      </c>
      <c r="E75" s="16">
        <v>245033.28999999998</v>
      </c>
      <c r="F75" s="16">
        <v>48725.794001418006</v>
      </c>
      <c r="G75" s="16">
        <v>2560243.96</v>
      </c>
      <c r="H75" s="16">
        <v>0</v>
      </c>
      <c r="I75" s="15">
        <f t="shared" si="1"/>
        <v>2854003.0440014182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787416.79</v>
      </c>
      <c r="H76" s="16">
        <v>0</v>
      </c>
      <c r="I76" s="15">
        <f t="shared" si="1"/>
        <v>787416.79</v>
      </c>
    </row>
    <row r="77" spans="1:9" ht="15.75" x14ac:dyDescent="0.25">
      <c r="A77" s="9"/>
      <c r="B77" s="9"/>
      <c r="C77" s="10"/>
      <c r="D77" s="14" t="s">
        <v>73</v>
      </c>
      <c r="E77" s="16">
        <v>109086.37</v>
      </c>
      <c r="F77" s="16">
        <v>241644.50428171002</v>
      </c>
      <c r="G77" s="16">
        <v>64906.470000000008</v>
      </c>
      <c r="H77" s="16">
        <v>0</v>
      </c>
      <c r="I77" s="15">
        <f t="shared" si="1"/>
        <v>415637.34428171004</v>
      </c>
    </row>
    <row r="78" spans="1:9" ht="15.75" x14ac:dyDescent="0.25">
      <c r="A78" s="9"/>
      <c r="B78" s="9"/>
      <c r="C78" s="10"/>
      <c r="D78" s="14" t="s">
        <v>74</v>
      </c>
      <c r="E78" s="16">
        <v>259712.12999999995</v>
      </c>
      <c r="F78" s="16">
        <v>245214.49674644007</v>
      </c>
      <c r="G78" s="16">
        <v>94370.23000000001</v>
      </c>
      <c r="H78" s="16">
        <v>0</v>
      </c>
      <c r="I78" s="15">
        <f t="shared" si="1"/>
        <v>599296.85674644005</v>
      </c>
    </row>
    <row r="79" spans="1:9" ht="15.75" x14ac:dyDescent="0.25">
      <c r="A79" s="9"/>
      <c r="B79" s="9"/>
      <c r="C79" s="10"/>
      <c r="D79" s="14" t="s">
        <v>75</v>
      </c>
      <c r="E79" s="16">
        <v>178869.16999999998</v>
      </c>
      <c r="F79" s="16">
        <v>137685.09620420003</v>
      </c>
      <c r="G79" s="16">
        <v>59977.48</v>
      </c>
      <c r="H79" s="16">
        <v>0</v>
      </c>
      <c r="I79" s="15">
        <f t="shared" si="1"/>
        <v>376531.74620419997</v>
      </c>
    </row>
    <row r="80" spans="1:9" ht="15.75" x14ac:dyDescent="0.25">
      <c r="A80" s="9"/>
      <c r="B80" s="9"/>
      <c r="C80" s="10"/>
      <c r="D80" s="14" t="s">
        <v>76</v>
      </c>
      <c r="E80" s="16">
        <v>160800.81</v>
      </c>
      <c r="F80" s="16">
        <v>72770.562733780011</v>
      </c>
      <c r="G80" s="16">
        <v>16188.049999999997</v>
      </c>
      <c r="H80" s="16">
        <v>0</v>
      </c>
      <c r="I80" s="15">
        <f t="shared" si="1"/>
        <v>249759.42273378</v>
      </c>
    </row>
    <row r="81" spans="1:9" ht="15.75" x14ac:dyDescent="0.25">
      <c r="A81" s="9"/>
      <c r="B81" s="9"/>
      <c r="C81" s="10"/>
      <c r="D81" s="14" t="s">
        <v>77</v>
      </c>
      <c r="E81" s="16">
        <v>767854.49</v>
      </c>
      <c r="F81" s="16">
        <v>439086.56891129614</v>
      </c>
      <c r="G81" s="16">
        <v>151598.66</v>
      </c>
      <c r="H81" s="16">
        <v>0</v>
      </c>
      <c r="I81" s="15">
        <f t="shared" si="1"/>
        <v>1358539.718911296</v>
      </c>
    </row>
    <row r="82" spans="1:9" ht="15.75" x14ac:dyDescent="0.25">
      <c r="A82" s="9"/>
      <c r="B82" s="9"/>
      <c r="C82" s="10"/>
      <c r="D82" s="14" t="s">
        <v>78</v>
      </c>
      <c r="E82" s="16">
        <v>866295.90000000014</v>
      </c>
      <c r="F82" s="16">
        <v>304337.25447608606</v>
      </c>
      <c r="G82" s="16">
        <v>113427.79</v>
      </c>
      <c r="H82" s="16">
        <v>0</v>
      </c>
      <c r="I82" s="15">
        <f t="shared" si="1"/>
        <v>1284060.9444760862</v>
      </c>
    </row>
    <row r="83" spans="1:9" ht="15.75" x14ac:dyDescent="0.25">
      <c r="A83" s="9"/>
      <c r="B83" s="9"/>
      <c r="C83" s="10"/>
      <c r="D83" s="14" t="s">
        <v>79</v>
      </c>
      <c r="E83" s="16">
        <v>180434.05</v>
      </c>
      <c r="F83" s="16">
        <v>124988.60724367603</v>
      </c>
      <c r="G83" s="16">
        <v>132694.28</v>
      </c>
      <c r="H83" s="16">
        <v>0</v>
      </c>
      <c r="I83" s="15">
        <f t="shared" si="1"/>
        <v>438116.93724367605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942670.8899999999</v>
      </c>
      <c r="H84" s="16">
        <v>0</v>
      </c>
      <c r="I84" s="15">
        <f t="shared" si="1"/>
        <v>942670.8899999999</v>
      </c>
    </row>
    <row r="85" spans="1:9" ht="15.75" x14ac:dyDescent="0.25">
      <c r="A85" s="9"/>
      <c r="B85" s="9"/>
      <c r="C85" s="10"/>
      <c r="D85" s="14" t="s">
        <v>81</v>
      </c>
      <c r="E85" s="16">
        <v>348512.8</v>
      </c>
      <c r="F85" s="16">
        <v>38885.299012678006</v>
      </c>
      <c r="G85" s="16">
        <v>262012.52000000002</v>
      </c>
      <c r="H85" s="16">
        <v>0</v>
      </c>
      <c r="I85" s="15">
        <f t="shared" si="1"/>
        <v>649410.61901267804</v>
      </c>
    </row>
    <row r="86" spans="1:9" ht="15.75" x14ac:dyDescent="0.25">
      <c r="A86" s="9"/>
      <c r="B86" s="9"/>
      <c r="C86" s="10"/>
      <c r="D86" s="14" t="s">
        <v>82</v>
      </c>
      <c r="E86" s="16">
        <v>161170.37</v>
      </c>
      <c r="F86" s="16">
        <v>146811.59269999404</v>
      </c>
      <c r="G86" s="16">
        <v>40629.85</v>
      </c>
      <c r="H86" s="16">
        <v>0</v>
      </c>
      <c r="I86" s="15">
        <f t="shared" si="1"/>
        <v>348611.81269999401</v>
      </c>
    </row>
    <row r="87" spans="1:9" ht="15.75" x14ac:dyDescent="0.25">
      <c r="A87" s="9"/>
      <c r="B87" s="9"/>
      <c r="C87" s="10"/>
      <c r="D87" s="14" t="s">
        <v>83</v>
      </c>
      <c r="E87" s="16">
        <v>146825.28</v>
      </c>
      <c r="F87" s="16">
        <v>212679.48805497808</v>
      </c>
      <c r="G87" s="16">
        <v>26752.390000000003</v>
      </c>
      <c r="H87" s="16">
        <v>0</v>
      </c>
      <c r="I87" s="15">
        <f t="shared" si="1"/>
        <v>386257.15805497812</v>
      </c>
    </row>
    <row r="88" spans="1:9" ht="15.75" x14ac:dyDescent="0.25">
      <c r="A88" s="9"/>
      <c r="B88" s="9"/>
      <c r="C88" s="10"/>
      <c r="D88" s="14" t="s">
        <v>84</v>
      </c>
      <c r="E88" s="16">
        <v>87357.98</v>
      </c>
      <c r="F88" s="16">
        <v>0</v>
      </c>
      <c r="G88" s="16">
        <v>284600.78999999998</v>
      </c>
      <c r="H88" s="16">
        <v>0</v>
      </c>
      <c r="I88" s="15">
        <f t="shared" si="1"/>
        <v>371958.76999999996</v>
      </c>
    </row>
    <row r="89" spans="1:9" ht="15.75" x14ac:dyDescent="0.25">
      <c r="A89" s="9"/>
      <c r="B89" s="9"/>
      <c r="C89" s="10"/>
      <c r="D89" s="14" t="s">
        <v>85</v>
      </c>
      <c r="E89" s="16">
        <v>149731.80000000002</v>
      </c>
      <c r="F89" s="16">
        <v>208550.98100980607</v>
      </c>
      <c r="G89" s="16">
        <v>72801.490000000005</v>
      </c>
      <c r="H89" s="16">
        <v>0</v>
      </c>
      <c r="I89" s="15">
        <f t="shared" si="1"/>
        <v>431084.27100980608</v>
      </c>
    </row>
    <row r="90" spans="1:9" ht="15.75" x14ac:dyDescent="0.25">
      <c r="A90" s="9"/>
      <c r="B90" s="9"/>
      <c r="C90" s="10"/>
      <c r="D90" s="14" t="s">
        <v>86</v>
      </c>
      <c r="E90" s="16">
        <v>103813.62000000001</v>
      </c>
      <c r="F90" s="16">
        <v>53963.146843658003</v>
      </c>
      <c r="G90" s="16">
        <v>60567.49</v>
      </c>
      <c r="H90" s="16">
        <v>0</v>
      </c>
      <c r="I90" s="15">
        <f t="shared" si="1"/>
        <v>218344.25684365799</v>
      </c>
    </row>
    <row r="91" spans="1:9" ht="15.75" x14ac:dyDescent="0.25">
      <c r="A91" s="9"/>
      <c r="B91" s="9"/>
      <c r="C91" s="10"/>
      <c r="D91" s="14" t="s">
        <v>87</v>
      </c>
      <c r="E91" s="16">
        <v>215551.99</v>
      </c>
      <c r="F91" s="16">
        <v>123083.92931550203</v>
      </c>
      <c r="G91" s="16">
        <v>162858.49999999997</v>
      </c>
      <c r="H91" s="16">
        <v>0</v>
      </c>
      <c r="I91" s="15">
        <f t="shared" si="1"/>
        <v>501494.41931550205</v>
      </c>
    </row>
    <row r="92" spans="1:9" ht="15.75" x14ac:dyDescent="0.25">
      <c r="A92" s="9"/>
      <c r="B92" s="9"/>
      <c r="C92" s="10"/>
      <c r="D92" s="14" t="s">
        <v>88</v>
      </c>
      <c r="E92" s="16">
        <v>42495.8</v>
      </c>
      <c r="F92" s="16">
        <v>16982.525759154003</v>
      </c>
      <c r="G92" s="16">
        <v>383579.77</v>
      </c>
      <c r="H92" s="16">
        <v>0</v>
      </c>
      <c r="I92" s="15">
        <f t="shared" si="1"/>
        <v>443058.09575915401</v>
      </c>
    </row>
    <row r="93" spans="1:9" ht="15.75" x14ac:dyDescent="0.25">
      <c r="A93" s="9"/>
      <c r="B93" s="9"/>
      <c r="C93" s="10"/>
      <c r="D93" s="14" t="s">
        <v>89</v>
      </c>
      <c r="E93" s="16">
        <v>394537.53</v>
      </c>
      <c r="F93" s="16">
        <v>137605.30840699404</v>
      </c>
      <c r="G93" s="16">
        <v>69300.500000000015</v>
      </c>
      <c r="H93" s="16">
        <v>0</v>
      </c>
      <c r="I93" s="15">
        <f t="shared" si="1"/>
        <v>601443.33840699401</v>
      </c>
    </row>
    <row r="94" spans="1:9" ht="15.75" x14ac:dyDescent="0.25">
      <c r="A94" s="9"/>
      <c r="B94" s="9"/>
      <c r="C94" s="10"/>
      <c r="D94" s="14" t="s">
        <v>90</v>
      </c>
      <c r="E94" s="16">
        <v>2983.53</v>
      </c>
      <c r="F94" s="16">
        <v>0</v>
      </c>
      <c r="G94" s="16">
        <v>38854.9</v>
      </c>
      <c r="H94" s="16">
        <v>0</v>
      </c>
      <c r="I94" s="15">
        <f t="shared" si="1"/>
        <v>41838.43</v>
      </c>
    </row>
    <row r="95" spans="1:9" ht="15.75" x14ac:dyDescent="0.25">
      <c r="A95" s="9"/>
      <c r="B95" s="9"/>
      <c r="C95" s="10"/>
      <c r="D95" s="14" t="s">
        <v>91</v>
      </c>
      <c r="E95" s="16">
        <v>54365.72</v>
      </c>
      <c r="F95" s="16">
        <v>4363.7787548820006</v>
      </c>
      <c r="G95" s="16">
        <v>307907.59000000003</v>
      </c>
      <c r="H95" s="16">
        <v>0</v>
      </c>
      <c r="I95" s="15">
        <f t="shared" si="1"/>
        <v>366637.08875488205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765670.01000000013</v>
      </c>
      <c r="H96" s="16">
        <v>0</v>
      </c>
      <c r="I96" s="15">
        <f t="shared" si="1"/>
        <v>765670.01000000013</v>
      </c>
    </row>
    <row r="97" spans="1:9" ht="15.75" x14ac:dyDescent="0.25">
      <c r="A97" s="9"/>
      <c r="B97" s="9"/>
      <c r="C97" s="10"/>
      <c r="D97" s="14" t="s">
        <v>93</v>
      </c>
      <c r="E97" s="16">
        <v>193194.94</v>
      </c>
      <c r="F97" s="16">
        <v>196014.06764369403</v>
      </c>
      <c r="G97" s="16">
        <v>49801.83</v>
      </c>
      <c r="H97" s="16">
        <v>0</v>
      </c>
      <c r="I97" s="15">
        <f t="shared" si="1"/>
        <v>439010.83764369407</v>
      </c>
    </row>
    <row r="98" spans="1:9" ht="15.75" x14ac:dyDescent="0.25">
      <c r="A98" s="9"/>
      <c r="B98" s="9"/>
      <c r="C98" s="10"/>
      <c r="D98" s="14" t="s">
        <v>94</v>
      </c>
      <c r="E98" s="16">
        <v>573753.27</v>
      </c>
      <c r="F98" s="16">
        <v>257833.24375071205</v>
      </c>
      <c r="G98" s="16">
        <v>348639.81</v>
      </c>
      <c r="H98" s="16">
        <v>0</v>
      </c>
      <c r="I98" s="15">
        <f t="shared" si="1"/>
        <v>1180226.323750712</v>
      </c>
    </row>
    <row r="99" spans="1:9" ht="15.75" x14ac:dyDescent="0.25">
      <c r="A99" s="9"/>
      <c r="B99" s="9"/>
      <c r="C99" s="10"/>
      <c r="D99" s="14" t="s">
        <v>95</v>
      </c>
      <c r="E99" s="16">
        <v>555266.35</v>
      </c>
      <c r="F99" s="16">
        <v>491302.5675802381</v>
      </c>
      <c r="G99" s="16">
        <v>161090.88999999998</v>
      </c>
      <c r="H99" s="16">
        <v>0</v>
      </c>
      <c r="I99" s="15">
        <f t="shared" si="1"/>
        <v>1207659.807580238</v>
      </c>
    </row>
    <row r="100" spans="1:9" ht="15.75" x14ac:dyDescent="0.25">
      <c r="A100" s="9"/>
      <c r="B100" s="9"/>
      <c r="C100" s="10"/>
      <c r="D100" s="14" t="s">
        <v>96</v>
      </c>
      <c r="E100" s="16">
        <v>543940.21000000008</v>
      </c>
      <c r="F100" s="16">
        <v>491541.930971856</v>
      </c>
      <c r="G100" s="16">
        <v>310316.61</v>
      </c>
      <c r="H100" s="16">
        <v>0</v>
      </c>
      <c r="I100" s="15">
        <f t="shared" si="1"/>
        <v>1345798.7509718561</v>
      </c>
    </row>
    <row r="101" spans="1:9" ht="15.75" x14ac:dyDescent="0.25">
      <c r="A101" s="9"/>
      <c r="B101" s="9"/>
      <c r="C101" s="10"/>
      <c r="D101" s="14" t="s">
        <v>97</v>
      </c>
      <c r="E101" s="16">
        <v>39793.660000000003</v>
      </c>
      <c r="F101" s="16">
        <v>659615.94870677218</v>
      </c>
      <c r="G101" s="16">
        <v>2917.83</v>
      </c>
      <c r="H101" s="16">
        <v>0</v>
      </c>
      <c r="I101" s="15">
        <f t="shared" si="1"/>
        <v>702327.43870677217</v>
      </c>
    </row>
    <row r="102" spans="1:9" ht="15.75" x14ac:dyDescent="0.25">
      <c r="A102" s="9"/>
      <c r="B102" s="9"/>
      <c r="C102" s="10"/>
      <c r="D102" s="14" t="s">
        <v>98</v>
      </c>
      <c r="E102" s="16">
        <v>540021.01</v>
      </c>
      <c r="F102" s="16">
        <v>282751.58657043206</v>
      </c>
      <c r="G102" s="16">
        <v>176137.89</v>
      </c>
      <c r="H102" s="16">
        <v>0</v>
      </c>
      <c r="I102" s="15">
        <f t="shared" si="1"/>
        <v>998910.48657043208</v>
      </c>
    </row>
    <row r="103" spans="1:9" ht="15.75" x14ac:dyDescent="0.25">
      <c r="A103" s="9"/>
      <c r="B103" s="9"/>
      <c r="C103" s="10"/>
      <c r="D103" s="14" t="s">
        <v>99</v>
      </c>
      <c r="E103" s="16">
        <v>101338.47000000002</v>
      </c>
      <c r="F103" s="16">
        <v>90070.193840804015</v>
      </c>
      <c r="G103" s="16">
        <v>45749.060000000005</v>
      </c>
      <c r="H103" s="16">
        <v>0</v>
      </c>
      <c r="I103" s="15">
        <f t="shared" si="1"/>
        <v>237157.72384080401</v>
      </c>
    </row>
    <row r="104" spans="1:9" ht="15.75" x14ac:dyDescent="0.25">
      <c r="A104" s="9"/>
      <c r="B104" s="9"/>
      <c r="C104" s="10"/>
      <c r="D104" s="14" t="s">
        <v>100</v>
      </c>
      <c r="E104" s="16">
        <v>665422.90999999992</v>
      </c>
      <c r="F104" s="16">
        <v>164587.90474930001</v>
      </c>
      <c r="G104" s="16">
        <v>369576.31</v>
      </c>
      <c r="H104" s="16">
        <v>0</v>
      </c>
      <c r="I104" s="15">
        <f t="shared" si="1"/>
        <v>1199587.1247492998</v>
      </c>
    </row>
    <row r="105" spans="1:9" ht="15.75" x14ac:dyDescent="0.25">
      <c r="A105" s="9"/>
      <c r="B105" s="9"/>
      <c r="C105" s="10"/>
      <c r="D105" s="14" t="s">
        <v>101</v>
      </c>
      <c r="E105" s="16">
        <v>150949.47999999998</v>
      </c>
      <c r="F105" s="16">
        <v>244420.71045628807</v>
      </c>
      <c r="G105" s="16">
        <v>12178.169999999998</v>
      </c>
      <c r="H105" s="16">
        <v>0</v>
      </c>
      <c r="I105" s="15">
        <f t="shared" si="1"/>
        <v>407548.36045628804</v>
      </c>
    </row>
    <row r="106" spans="1:9" ht="15.75" x14ac:dyDescent="0.25">
      <c r="A106" s="9"/>
      <c r="B106" s="9"/>
      <c r="C106" s="10"/>
      <c r="D106" s="14" t="s">
        <v>102</v>
      </c>
      <c r="E106" s="16">
        <v>504857.79000000004</v>
      </c>
      <c r="F106" s="16">
        <v>10000.070583152003</v>
      </c>
      <c r="G106" s="16">
        <v>452627.19</v>
      </c>
      <c r="H106" s="16">
        <v>0</v>
      </c>
      <c r="I106" s="15">
        <f t="shared" si="1"/>
        <v>967485.0505831521</v>
      </c>
    </row>
    <row r="107" spans="1:9" ht="15.75" x14ac:dyDescent="0.25">
      <c r="A107" s="9"/>
      <c r="B107" s="9"/>
      <c r="C107" s="10"/>
      <c r="D107" s="14" t="s">
        <v>103</v>
      </c>
      <c r="E107" s="16">
        <v>0</v>
      </c>
      <c r="F107" s="16">
        <v>0</v>
      </c>
      <c r="G107" s="16">
        <v>149974.64000000001</v>
      </c>
      <c r="H107" s="16">
        <v>0</v>
      </c>
      <c r="I107" s="15">
        <f t="shared" si="1"/>
        <v>149974.64000000001</v>
      </c>
    </row>
    <row r="108" spans="1:9" ht="15.75" x14ac:dyDescent="0.25">
      <c r="A108" s="9"/>
      <c r="B108" s="9"/>
      <c r="C108" s="10"/>
      <c r="D108" s="14" t="s">
        <v>104</v>
      </c>
      <c r="E108" s="16">
        <v>11883.68</v>
      </c>
      <c r="F108" s="16">
        <v>0</v>
      </c>
      <c r="G108" s="16">
        <v>36182.449999999997</v>
      </c>
      <c r="H108" s="16">
        <v>0</v>
      </c>
      <c r="I108" s="15">
        <f t="shared" si="1"/>
        <v>48066.13</v>
      </c>
    </row>
    <row r="109" spans="1:9" ht="15.75" x14ac:dyDescent="0.25">
      <c r="A109" s="9"/>
      <c r="B109" s="9"/>
      <c r="C109" s="10"/>
      <c r="D109" s="14" t="s">
        <v>105</v>
      </c>
      <c r="E109" s="16">
        <v>73178.19</v>
      </c>
      <c r="F109" s="16">
        <v>393136.98108445609</v>
      </c>
      <c r="G109" s="16">
        <v>52536.05</v>
      </c>
      <c r="H109" s="16">
        <v>0</v>
      </c>
      <c r="I109" s="15">
        <f t="shared" si="1"/>
        <v>518851.22108445608</v>
      </c>
    </row>
    <row r="110" spans="1:9" ht="15.75" x14ac:dyDescent="0.25">
      <c r="A110" s="9"/>
      <c r="B110" s="9"/>
      <c r="C110" s="10"/>
      <c r="D110" s="14" t="s">
        <v>106</v>
      </c>
      <c r="E110" s="16">
        <v>125338.82</v>
      </c>
      <c r="F110" s="16">
        <v>104593.61877325</v>
      </c>
      <c r="G110" s="16">
        <v>25345.620000000003</v>
      </c>
      <c r="H110" s="16">
        <v>0</v>
      </c>
      <c r="I110" s="15">
        <f t="shared" si="1"/>
        <v>255278.05877325</v>
      </c>
    </row>
    <row r="111" spans="1:9" ht="15.75" x14ac:dyDescent="0.25">
      <c r="A111" s="9"/>
      <c r="B111" s="9"/>
      <c r="C111" s="10"/>
      <c r="D111" s="14" t="s">
        <v>107</v>
      </c>
      <c r="E111" s="16">
        <v>0</v>
      </c>
      <c r="F111" s="16">
        <v>1507.7847830980002</v>
      </c>
      <c r="G111" s="16">
        <v>940433.09</v>
      </c>
      <c r="H111" s="16">
        <v>0</v>
      </c>
      <c r="I111" s="15">
        <f t="shared" si="1"/>
        <v>941940.874783098</v>
      </c>
    </row>
    <row r="112" spans="1:9" ht="15.75" x14ac:dyDescent="0.25">
      <c r="A112" s="9"/>
      <c r="B112" s="9"/>
      <c r="C112" s="10"/>
      <c r="D112" s="14" t="s">
        <v>108</v>
      </c>
      <c r="E112" s="16">
        <v>388920.51</v>
      </c>
      <c r="F112" s="16">
        <v>103165.62178735802</v>
      </c>
      <c r="G112" s="16">
        <v>51824.52</v>
      </c>
      <c r="H112" s="16">
        <v>0</v>
      </c>
      <c r="I112" s="15">
        <f t="shared" si="1"/>
        <v>543910.65178735799</v>
      </c>
    </row>
    <row r="113" spans="1:9" ht="15.75" x14ac:dyDescent="0.25">
      <c r="A113" s="9"/>
      <c r="B113" s="9"/>
      <c r="C113" s="10"/>
      <c r="D113" s="14" t="s">
        <v>109</v>
      </c>
      <c r="E113" s="16">
        <v>204835.85000000003</v>
      </c>
      <c r="F113" s="16">
        <v>248389.64190704803</v>
      </c>
      <c r="G113" s="16">
        <v>68111</v>
      </c>
      <c r="H113" s="16">
        <v>0</v>
      </c>
      <c r="I113" s="15">
        <f t="shared" si="1"/>
        <v>521336.49190704804</v>
      </c>
    </row>
    <row r="114" spans="1:9" ht="15.75" x14ac:dyDescent="0.25">
      <c r="A114" s="9"/>
      <c r="B114" s="9"/>
      <c r="C114" s="10"/>
      <c r="D114" s="14" t="s">
        <v>110</v>
      </c>
      <c r="E114" s="16">
        <v>480948.50999999995</v>
      </c>
      <c r="F114" s="16">
        <v>284893.58204927004</v>
      </c>
      <c r="G114" s="16">
        <v>92185.760000000009</v>
      </c>
      <c r="H114" s="16">
        <v>0</v>
      </c>
      <c r="I114" s="15">
        <f t="shared" si="1"/>
        <v>858027.85204926995</v>
      </c>
    </row>
    <row r="115" spans="1:9" ht="15.75" x14ac:dyDescent="0.25">
      <c r="A115" s="9"/>
      <c r="B115" s="9"/>
      <c r="C115" s="10"/>
      <c r="D115" s="14" t="s">
        <v>111</v>
      </c>
      <c r="E115" s="16">
        <v>848616.58000000031</v>
      </c>
      <c r="F115" s="16">
        <v>140860.24136480805</v>
      </c>
      <c r="G115" s="16">
        <v>117463.49000000002</v>
      </c>
      <c r="H115" s="16">
        <v>0</v>
      </c>
      <c r="I115" s="15">
        <f t="shared" si="1"/>
        <v>1106940.3113648084</v>
      </c>
    </row>
    <row r="116" spans="1:9" ht="15.75" x14ac:dyDescent="0.25">
      <c r="A116" s="9"/>
      <c r="B116" s="9"/>
      <c r="C116" s="10"/>
      <c r="D116" s="14" t="s">
        <v>112</v>
      </c>
      <c r="E116" s="16">
        <v>140540.42000000001</v>
      </c>
      <c r="F116" s="16">
        <v>182918.63969714005</v>
      </c>
      <c r="G116" s="16">
        <v>40039.520000000004</v>
      </c>
      <c r="H116" s="16">
        <v>0</v>
      </c>
      <c r="I116" s="15">
        <f t="shared" si="1"/>
        <v>363498.57969714009</v>
      </c>
    </row>
    <row r="117" spans="1:9" ht="15.75" x14ac:dyDescent="0.25">
      <c r="A117" s="9"/>
      <c r="B117" s="9"/>
      <c r="C117" s="10"/>
      <c r="D117" s="14" t="s">
        <v>113</v>
      </c>
      <c r="E117" s="16">
        <v>115918.76999999997</v>
      </c>
      <c r="F117" s="16">
        <v>141257.13450988402</v>
      </c>
      <c r="G117" s="16">
        <v>96296.47</v>
      </c>
      <c r="H117" s="16">
        <v>0</v>
      </c>
      <c r="I117" s="15">
        <f t="shared" si="1"/>
        <v>353472.37450988404</v>
      </c>
    </row>
    <row r="118" spans="1:9" ht="15.75" x14ac:dyDescent="0.25">
      <c r="A118" s="9"/>
      <c r="B118" s="9"/>
      <c r="C118" s="10"/>
      <c r="D118" s="14" t="s">
        <v>114</v>
      </c>
      <c r="E118" s="16">
        <v>433638.70999999996</v>
      </c>
      <c r="F118" s="16">
        <v>220615.305115544</v>
      </c>
      <c r="G118" s="16">
        <v>104994.31</v>
      </c>
      <c r="H118" s="16">
        <v>0</v>
      </c>
      <c r="I118" s="15">
        <f t="shared" si="1"/>
        <v>759248.32511554402</v>
      </c>
    </row>
    <row r="119" spans="1:9" ht="15.75" x14ac:dyDescent="0.25">
      <c r="A119" s="9"/>
      <c r="B119" s="9"/>
      <c r="C119" s="10"/>
      <c r="D119" s="14" t="s">
        <v>115</v>
      </c>
      <c r="E119" s="16">
        <v>29243.060000000005</v>
      </c>
      <c r="F119" s="16">
        <v>21426.092311242006</v>
      </c>
      <c r="G119" s="16">
        <v>52769.919999999991</v>
      </c>
      <c r="H119" s="16">
        <v>0</v>
      </c>
      <c r="I119" s="15">
        <f t="shared" si="1"/>
        <v>103439.07231124199</v>
      </c>
    </row>
    <row r="120" spans="1:9" ht="15.75" x14ac:dyDescent="0.25">
      <c r="A120" s="9"/>
      <c r="B120" s="9"/>
      <c r="C120" s="10"/>
      <c r="D120" s="14" t="s">
        <v>116</v>
      </c>
      <c r="E120" s="16">
        <v>826951.38</v>
      </c>
      <c r="F120" s="16">
        <v>93642.232146488037</v>
      </c>
      <c r="G120" s="16">
        <v>80681.95</v>
      </c>
      <c r="H120" s="16">
        <v>0</v>
      </c>
      <c r="I120" s="15">
        <f t="shared" si="1"/>
        <v>1001275.562146488</v>
      </c>
    </row>
    <row r="121" spans="1:9" ht="15.75" x14ac:dyDescent="0.25">
      <c r="A121" s="9"/>
      <c r="B121" s="9"/>
      <c r="C121" s="10"/>
      <c r="D121" s="14" t="s">
        <v>117</v>
      </c>
      <c r="E121" s="16">
        <v>347111.80000000005</v>
      </c>
      <c r="F121" s="16">
        <v>117052.79018311003</v>
      </c>
      <c r="G121" s="16">
        <v>72675.740000000005</v>
      </c>
      <c r="H121" s="16">
        <v>0</v>
      </c>
      <c r="I121" s="15">
        <f t="shared" si="1"/>
        <v>536840.33018311008</v>
      </c>
    </row>
    <row r="122" spans="1:9" ht="15.75" x14ac:dyDescent="0.25">
      <c r="A122" s="9"/>
      <c r="B122" s="9"/>
      <c r="C122" s="10"/>
      <c r="D122" s="14" t="s">
        <v>118</v>
      </c>
      <c r="E122" s="16">
        <v>253830.74999999997</v>
      </c>
      <c r="F122" s="16">
        <v>102451.62329441201</v>
      </c>
      <c r="G122" s="16">
        <v>91632.4</v>
      </c>
      <c r="H122" s="16">
        <v>0</v>
      </c>
      <c r="I122" s="15">
        <f t="shared" si="1"/>
        <v>447914.77329441195</v>
      </c>
    </row>
    <row r="123" spans="1:9" ht="15.75" x14ac:dyDescent="0.25">
      <c r="A123" s="9"/>
      <c r="B123" s="9"/>
      <c r="C123" s="10"/>
      <c r="D123" s="14" t="s">
        <v>119</v>
      </c>
      <c r="E123" s="16">
        <v>336098.6</v>
      </c>
      <c r="F123" s="16">
        <v>188235.780336586</v>
      </c>
      <c r="G123" s="16">
        <v>67327.490000000005</v>
      </c>
      <c r="H123" s="16">
        <v>0</v>
      </c>
      <c r="I123" s="15">
        <f t="shared" si="1"/>
        <v>591661.87033658591</v>
      </c>
    </row>
    <row r="124" spans="1:9" ht="15.75" x14ac:dyDescent="0.25">
      <c r="A124" s="9"/>
      <c r="B124" s="9"/>
      <c r="C124" s="10"/>
      <c r="D124" s="14" t="s">
        <v>120</v>
      </c>
      <c r="E124" s="16">
        <v>37758.490000000005</v>
      </c>
      <c r="F124" s="16">
        <v>0</v>
      </c>
      <c r="G124" s="16">
        <v>302391.10000000003</v>
      </c>
      <c r="H124" s="16">
        <v>2453605.3249999997</v>
      </c>
      <c r="I124" s="15">
        <f t="shared" si="1"/>
        <v>2793754.9149999996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842043.20999999985</v>
      </c>
      <c r="H125" s="16">
        <v>607888.85000000009</v>
      </c>
      <c r="I125" s="15">
        <f t="shared" si="1"/>
        <v>1449932.06</v>
      </c>
    </row>
    <row r="126" spans="1:9" ht="15.75" x14ac:dyDescent="0.25">
      <c r="A126" s="9"/>
      <c r="B126" s="9"/>
      <c r="C126" s="10"/>
      <c r="D126" s="14" t="s">
        <v>122</v>
      </c>
      <c r="E126" s="16">
        <v>1286.74</v>
      </c>
      <c r="F126" s="16">
        <v>0</v>
      </c>
      <c r="G126" s="16">
        <v>417180.26</v>
      </c>
      <c r="H126" s="16">
        <v>0</v>
      </c>
      <c r="I126" s="15">
        <f t="shared" si="1"/>
        <v>418467</v>
      </c>
    </row>
    <row r="127" spans="1:9" ht="15.75" x14ac:dyDescent="0.25">
      <c r="A127" s="9"/>
      <c r="B127" s="9"/>
      <c r="C127" s="10"/>
      <c r="D127" s="14" t="s">
        <v>123</v>
      </c>
      <c r="E127" s="16">
        <v>187321.95</v>
      </c>
      <c r="F127" s="16">
        <v>39679.085302830012</v>
      </c>
      <c r="G127" s="16">
        <v>239742.58</v>
      </c>
      <c r="H127" s="16">
        <v>0</v>
      </c>
      <c r="I127" s="15">
        <f t="shared" si="1"/>
        <v>466743.61530283</v>
      </c>
    </row>
    <row r="128" spans="1:9" ht="15.75" x14ac:dyDescent="0.25">
      <c r="A128" s="9"/>
      <c r="B128" s="9"/>
      <c r="C128" s="10"/>
      <c r="D128" s="14" t="s">
        <v>124</v>
      </c>
      <c r="E128" s="16">
        <v>407218.63000000012</v>
      </c>
      <c r="F128" s="16">
        <v>123797.92780844803</v>
      </c>
      <c r="G128" s="16">
        <v>137199.45000000001</v>
      </c>
      <c r="H128" s="16">
        <v>0</v>
      </c>
      <c r="I128" s="15">
        <f t="shared" si="1"/>
        <v>668216.00780844805</v>
      </c>
    </row>
    <row r="129" spans="1:9" ht="15.75" x14ac:dyDescent="0.25">
      <c r="A129" s="9"/>
      <c r="B129" s="9"/>
      <c r="C129" s="10"/>
      <c r="D129" s="14" t="s">
        <v>125</v>
      </c>
      <c r="E129" s="16">
        <v>126129.24999999999</v>
      </c>
      <c r="F129" s="16">
        <v>59914.49817884402</v>
      </c>
      <c r="G129" s="16">
        <v>65054.740000000005</v>
      </c>
      <c r="H129" s="16">
        <v>0</v>
      </c>
      <c r="I129" s="15">
        <f t="shared" si="1"/>
        <v>251098.48817884398</v>
      </c>
    </row>
    <row r="130" spans="1:9" ht="15.75" x14ac:dyDescent="0.25">
      <c r="A130" s="9"/>
      <c r="B130" s="9"/>
      <c r="C130" s="10"/>
      <c r="D130" s="14" t="s">
        <v>126</v>
      </c>
      <c r="E130" s="16">
        <v>70881.97</v>
      </c>
      <c r="F130" s="16">
        <v>105544.93481686003</v>
      </c>
      <c r="G130" s="16">
        <v>33085.699999999997</v>
      </c>
      <c r="H130" s="16">
        <v>0</v>
      </c>
      <c r="I130" s="15">
        <f t="shared" si="1"/>
        <v>209512.60481686005</v>
      </c>
    </row>
    <row r="131" spans="1:9" ht="15.75" x14ac:dyDescent="0.25">
      <c r="A131" s="9"/>
      <c r="B131" s="9"/>
      <c r="C131" s="10"/>
      <c r="D131" s="14" t="s">
        <v>127</v>
      </c>
      <c r="E131" s="16">
        <v>1023073.55</v>
      </c>
      <c r="F131" s="16">
        <v>576851.45291270211</v>
      </c>
      <c r="G131" s="16">
        <v>669073.32000000007</v>
      </c>
      <c r="H131" s="16">
        <v>0</v>
      </c>
      <c r="I131" s="15">
        <f t="shared" si="1"/>
        <v>2268998.3229127023</v>
      </c>
    </row>
    <row r="132" spans="1:9" ht="15.75" x14ac:dyDescent="0.25">
      <c r="A132" s="9"/>
      <c r="B132" s="9"/>
      <c r="C132" s="10"/>
      <c r="D132" s="14" t="s">
        <v>128</v>
      </c>
      <c r="E132" s="16">
        <v>263731</v>
      </c>
      <c r="F132" s="16">
        <v>353934.57672390807</v>
      </c>
      <c r="G132" s="16">
        <v>24907.39</v>
      </c>
      <c r="H132" s="16">
        <v>0</v>
      </c>
      <c r="I132" s="15">
        <f t="shared" si="1"/>
        <v>642572.96672390809</v>
      </c>
    </row>
    <row r="133" spans="1:9" ht="15.75" x14ac:dyDescent="0.25">
      <c r="A133" s="9"/>
      <c r="B133" s="9"/>
      <c r="C133" s="10"/>
      <c r="D133" s="14" t="s">
        <v>129</v>
      </c>
      <c r="E133" s="16">
        <v>43272.12</v>
      </c>
      <c r="F133" s="16">
        <v>0</v>
      </c>
      <c r="G133" s="16">
        <v>825222.7</v>
      </c>
      <c r="H133" s="16">
        <v>1026988.345</v>
      </c>
      <c r="I133" s="15">
        <f t="shared" si="1"/>
        <v>1895483.165</v>
      </c>
    </row>
    <row r="134" spans="1:9" ht="15.75" x14ac:dyDescent="0.25">
      <c r="A134" s="9"/>
      <c r="B134" s="9"/>
      <c r="C134" s="10"/>
      <c r="D134" s="14" t="s">
        <v>130</v>
      </c>
      <c r="E134" s="16">
        <v>130630.93999999997</v>
      </c>
      <c r="F134" s="16">
        <v>17459.206701436004</v>
      </c>
      <c r="G134" s="16">
        <v>3324.2200000000003</v>
      </c>
      <c r="H134" s="16">
        <v>0</v>
      </c>
      <c r="I134" s="15">
        <f t="shared" si="1"/>
        <v>151414.36670143597</v>
      </c>
    </row>
    <row r="135" spans="1:9" ht="15.75" x14ac:dyDescent="0.25">
      <c r="A135" s="9"/>
      <c r="B135" s="9"/>
      <c r="C135" s="10"/>
      <c r="D135" s="14" t="s">
        <v>131</v>
      </c>
      <c r="E135" s="16">
        <v>82430.62999999999</v>
      </c>
      <c r="F135" s="16">
        <v>220615.305115544</v>
      </c>
      <c r="G135" s="16">
        <v>73252.579999999987</v>
      </c>
      <c r="H135" s="16">
        <v>0</v>
      </c>
      <c r="I135" s="15">
        <f t="shared" si="1"/>
        <v>376298.51511554397</v>
      </c>
    </row>
    <row r="136" spans="1:9" ht="15.75" x14ac:dyDescent="0.25">
      <c r="A136" s="9"/>
      <c r="B136" s="9"/>
      <c r="C136" s="10"/>
      <c r="D136" s="14" t="s">
        <v>132</v>
      </c>
      <c r="E136" s="16">
        <v>1202804.2000000002</v>
      </c>
      <c r="F136" s="16">
        <v>266642.63489863602</v>
      </c>
      <c r="G136" s="16">
        <v>248946.03</v>
      </c>
      <c r="H136" s="16">
        <v>0</v>
      </c>
      <c r="I136" s="15">
        <f t="shared" si="1"/>
        <v>1718392.8648986362</v>
      </c>
    </row>
    <row r="137" spans="1:9" ht="15.75" x14ac:dyDescent="0.25">
      <c r="A137" s="9"/>
      <c r="B137" s="9"/>
      <c r="C137" s="10"/>
      <c r="D137" s="14" t="s">
        <v>133</v>
      </c>
      <c r="E137" s="16">
        <v>937457.41</v>
      </c>
      <c r="F137" s="16">
        <v>419246.00333940407</v>
      </c>
      <c r="G137" s="16">
        <v>459561.81000000006</v>
      </c>
      <c r="H137" s="16">
        <v>0</v>
      </c>
      <c r="I137" s="15">
        <f t="shared" si="1"/>
        <v>1816265.2233394042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640935.36</v>
      </c>
      <c r="H138" s="16">
        <v>0</v>
      </c>
      <c r="I138" s="15">
        <f t="shared" ref="I138:I144" si="2">SUM(E138:H138)</f>
        <v>640935.36</v>
      </c>
    </row>
    <row r="139" spans="1:9" ht="15.75" x14ac:dyDescent="0.25">
      <c r="A139" s="9"/>
      <c r="B139" s="9"/>
      <c r="C139" s="10"/>
      <c r="D139" s="14" t="s">
        <v>135</v>
      </c>
      <c r="E139" s="16">
        <v>69136.109999999986</v>
      </c>
      <c r="F139" s="16">
        <v>62772.537991582016</v>
      </c>
      <c r="G139" s="16">
        <v>59857.39</v>
      </c>
      <c r="H139" s="16">
        <v>0</v>
      </c>
      <c r="I139" s="15">
        <f t="shared" si="2"/>
        <v>191766.03799158201</v>
      </c>
    </row>
    <row r="140" spans="1:9" ht="15.75" x14ac:dyDescent="0.25">
      <c r="A140" s="9"/>
      <c r="B140" s="9"/>
      <c r="C140" s="10"/>
      <c r="D140" s="14" t="s">
        <v>136</v>
      </c>
      <c r="E140" s="16">
        <v>647761.67999999993</v>
      </c>
      <c r="F140" s="16">
        <v>445197.49584089406</v>
      </c>
      <c r="G140" s="16">
        <v>139096.10999999999</v>
      </c>
      <c r="H140" s="16">
        <v>0</v>
      </c>
      <c r="I140" s="15">
        <f t="shared" si="2"/>
        <v>1232055.2858408941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740582.41</v>
      </c>
      <c r="H141" s="16">
        <v>213636.20500000002</v>
      </c>
      <c r="I141" s="15">
        <f t="shared" si="2"/>
        <v>954218.61499999999</v>
      </c>
    </row>
    <row r="142" spans="1:9" ht="15.75" x14ac:dyDescent="0.25">
      <c r="A142" s="9"/>
      <c r="B142" s="9"/>
      <c r="C142" s="10"/>
      <c r="D142" s="14" t="s">
        <v>138</v>
      </c>
      <c r="E142" s="16">
        <v>45.77</v>
      </c>
      <c r="F142" s="16">
        <v>0</v>
      </c>
      <c r="G142" s="16">
        <v>128791.1</v>
      </c>
      <c r="H142" s="16">
        <v>0</v>
      </c>
      <c r="I142" s="15">
        <f t="shared" si="2"/>
        <v>128836.87000000001</v>
      </c>
    </row>
    <row r="143" spans="1:9" ht="15.75" x14ac:dyDescent="0.25">
      <c r="A143" s="9"/>
      <c r="B143" s="9"/>
      <c r="C143" s="10"/>
      <c r="D143" s="14" t="s">
        <v>139</v>
      </c>
      <c r="E143" s="16">
        <v>61882.76</v>
      </c>
      <c r="F143" s="16">
        <v>411469.76187325007</v>
      </c>
      <c r="G143" s="16">
        <v>14791.570000000003</v>
      </c>
      <c r="H143" s="16">
        <v>0</v>
      </c>
      <c r="I143" s="15">
        <f t="shared" si="2"/>
        <v>488144.09187325009</v>
      </c>
    </row>
    <row r="144" spans="1:9" ht="15.75" x14ac:dyDescent="0.25">
      <c r="A144" s="9"/>
      <c r="B144" s="9"/>
      <c r="C144" s="10"/>
      <c r="D144" s="14" t="s">
        <v>140</v>
      </c>
      <c r="E144" s="16">
        <v>470890.7900000001</v>
      </c>
      <c r="F144" s="16">
        <v>49996.261233852005</v>
      </c>
      <c r="G144" s="16">
        <v>252682.18999999994</v>
      </c>
      <c r="H144" s="16">
        <v>0</v>
      </c>
      <c r="I144" s="15">
        <f t="shared" si="2"/>
        <v>773569.24123385199</v>
      </c>
    </row>
    <row r="145" spans="1:14" ht="24.75" customHeight="1" x14ac:dyDescent="0.2">
      <c r="A145" s="2"/>
      <c r="B145" s="2"/>
      <c r="C145" s="11"/>
      <c r="D145" s="17" t="s">
        <v>141</v>
      </c>
      <c r="E145" s="18">
        <f>SUM(E10:E144)</f>
        <v>37334290.700000003</v>
      </c>
      <c r="F145" s="18">
        <f>SUM(F10:F144)</f>
        <v>20457456.178115431</v>
      </c>
      <c r="G145" s="18">
        <f>SUM(G10:G144)</f>
        <v>31548618.999999989</v>
      </c>
      <c r="H145" s="18">
        <f>SUM(H10:H144)</f>
        <v>4302118.7249999996</v>
      </c>
      <c r="I145" s="18">
        <f>SUM(I10:I144)</f>
        <v>93642484.603115499</v>
      </c>
      <c r="J145" s="13"/>
      <c r="K145" s="13"/>
      <c r="L145" s="13"/>
      <c r="M145" s="13"/>
      <c r="N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N145"/>
  <sheetViews>
    <sheetView showGridLines="0" zoomScale="80" zoomScaleNormal="80" workbookViewId="0">
      <pane xSplit="4" ySplit="9" topLeftCell="E10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154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155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46468.119999999995</v>
      </c>
      <c r="F10" s="16">
        <v>611769.65366159985</v>
      </c>
      <c r="G10" s="16">
        <v>89695.47</v>
      </c>
      <c r="H10" s="16">
        <v>0</v>
      </c>
      <c r="I10" s="15">
        <f t="shared" ref="I10:I73" si="0">SUM(E10:H10)</f>
        <v>747933.24366159982</v>
      </c>
    </row>
    <row r="11" spans="1:9" ht="15.75" x14ac:dyDescent="0.25">
      <c r="A11" s="9"/>
      <c r="B11" s="9"/>
      <c r="C11" s="10"/>
      <c r="D11" s="14" t="s">
        <v>7</v>
      </c>
      <c r="E11" s="16">
        <v>61211.399999999994</v>
      </c>
      <c r="F11" s="16">
        <v>343372.07890540792</v>
      </c>
      <c r="G11" s="16">
        <v>76704.799999999988</v>
      </c>
      <c r="H11" s="16">
        <v>0</v>
      </c>
      <c r="I11" s="15">
        <f t="shared" si="0"/>
        <v>481288.27890540793</v>
      </c>
    </row>
    <row r="12" spans="1:9" ht="15.75" x14ac:dyDescent="0.25">
      <c r="A12" s="9"/>
      <c r="B12" s="9"/>
      <c r="C12" s="10"/>
      <c r="D12" s="14" t="s">
        <v>8</v>
      </c>
      <c r="E12" s="16">
        <v>85102.459999999992</v>
      </c>
      <c r="F12" s="16">
        <v>124484.90123865596</v>
      </c>
      <c r="G12" s="16">
        <v>40482.749999999985</v>
      </c>
      <c r="H12" s="16">
        <v>0</v>
      </c>
      <c r="I12" s="15">
        <f t="shared" si="0"/>
        <v>250070.11123865593</v>
      </c>
    </row>
    <row r="13" spans="1:9" ht="15.75" x14ac:dyDescent="0.25">
      <c r="A13" s="9"/>
      <c r="B13" s="9"/>
      <c r="C13" s="10"/>
      <c r="D13" s="14" t="s">
        <v>9</v>
      </c>
      <c r="E13" s="16">
        <v>41740.78</v>
      </c>
      <c r="F13" s="16">
        <v>3294.0898663679991</v>
      </c>
      <c r="G13" s="16">
        <v>613295.47999999986</v>
      </c>
      <c r="H13" s="16">
        <v>0</v>
      </c>
      <c r="I13" s="15">
        <f t="shared" si="0"/>
        <v>658330.34986636788</v>
      </c>
    </row>
    <row r="14" spans="1:9" ht="15.75" x14ac:dyDescent="0.25">
      <c r="A14" s="9"/>
      <c r="B14" s="9"/>
      <c r="C14" s="10"/>
      <c r="D14" s="14" t="s">
        <v>10</v>
      </c>
      <c r="E14" s="16">
        <v>114964.05999999997</v>
      </c>
      <c r="F14" s="16">
        <v>138314.98472399998</v>
      </c>
      <c r="G14" s="16">
        <v>93794.08</v>
      </c>
      <c r="H14" s="16">
        <v>0</v>
      </c>
      <c r="I14" s="15">
        <f t="shared" si="0"/>
        <v>347073.12472399994</v>
      </c>
    </row>
    <row r="15" spans="1:9" ht="15.75" x14ac:dyDescent="0.25">
      <c r="A15" s="9"/>
      <c r="B15" s="9"/>
      <c r="C15" s="10"/>
      <c r="D15" s="14" t="s">
        <v>11</v>
      </c>
      <c r="E15" s="16">
        <v>81</v>
      </c>
      <c r="F15" s="16">
        <v>769.7529584639999</v>
      </c>
      <c r="G15" s="16">
        <v>636212.52</v>
      </c>
      <c r="H15" s="16">
        <v>0</v>
      </c>
      <c r="I15" s="15">
        <f t="shared" si="0"/>
        <v>637063.27295846399</v>
      </c>
    </row>
    <row r="16" spans="1:9" ht="15.75" x14ac:dyDescent="0.25">
      <c r="A16" s="9"/>
      <c r="B16" s="9"/>
      <c r="C16" s="10"/>
      <c r="D16" s="14" t="s">
        <v>12</v>
      </c>
      <c r="E16" s="16">
        <v>83450.469999999987</v>
      </c>
      <c r="F16" s="16">
        <v>659522.63682748796</v>
      </c>
      <c r="G16" s="16">
        <v>123824.36999999998</v>
      </c>
      <c r="H16" s="16">
        <v>0</v>
      </c>
      <c r="I16" s="15">
        <f t="shared" si="0"/>
        <v>866797.47682748793</v>
      </c>
    </row>
    <row r="17" spans="1:9" ht="15.75" x14ac:dyDescent="0.25">
      <c r="A17" s="9"/>
      <c r="B17" s="9"/>
      <c r="C17" s="10"/>
      <c r="D17" s="14" t="s">
        <v>13</v>
      </c>
      <c r="E17" s="16">
        <v>148238.12999999998</v>
      </c>
      <c r="F17" s="16">
        <v>605951.22688732785</v>
      </c>
      <c r="G17" s="16">
        <v>242631.78999999998</v>
      </c>
      <c r="H17" s="16">
        <v>0</v>
      </c>
      <c r="I17" s="15">
        <f t="shared" si="0"/>
        <v>996821.14688732778</v>
      </c>
    </row>
    <row r="18" spans="1:9" ht="15.75" x14ac:dyDescent="0.25">
      <c r="A18" s="9"/>
      <c r="B18" s="9"/>
      <c r="C18" s="10"/>
      <c r="D18" s="14" t="s">
        <v>14</v>
      </c>
      <c r="E18" s="16">
        <v>7249.6600000000008</v>
      </c>
      <c r="F18" s="16">
        <v>49397.198124959992</v>
      </c>
      <c r="G18" s="16">
        <v>1172668.1099999999</v>
      </c>
      <c r="H18" s="16">
        <v>0</v>
      </c>
      <c r="I18" s="15">
        <f t="shared" si="0"/>
        <v>1229314.9681249599</v>
      </c>
    </row>
    <row r="19" spans="1:9" ht="15.75" x14ac:dyDescent="0.25">
      <c r="A19" s="9"/>
      <c r="B19" s="9"/>
      <c r="C19" s="10"/>
      <c r="D19" s="14" t="s">
        <v>15</v>
      </c>
      <c r="E19" s="16">
        <v>244262.67000000004</v>
      </c>
      <c r="F19" s="16">
        <v>471479.34700742393</v>
      </c>
      <c r="G19" s="16">
        <v>200368.59000000003</v>
      </c>
      <c r="H19" s="16">
        <v>0</v>
      </c>
      <c r="I19" s="15">
        <f t="shared" si="0"/>
        <v>916110.60700742411</v>
      </c>
    </row>
    <row r="20" spans="1:9" ht="15.75" x14ac:dyDescent="0.25">
      <c r="A20" s="9"/>
      <c r="B20" s="9"/>
      <c r="C20" s="10"/>
      <c r="D20" s="14" t="s">
        <v>16</v>
      </c>
      <c r="E20" s="16">
        <v>78667.600000000006</v>
      </c>
      <c r="F20" s="16">
        <v>129533.57505446399</v>
      </c>
      <c r="G20" s="16">
        <v>115854.96</v>
      </c>
      <c r="H20" s="16">
        <v>0</v>
      </c>
      <c r="I20" s="15">
        <f t="shared" si="0"/>
        <v>324056.13505446399</v>
      </c>
    </row>
    <row r="21" spans="1:9" ht="15.75" x14ac:dyDescent="0.25">
      <c r="A21" s="9"/>
      <c r="B21" s="9"/>
      <c r="C21" s="10"/>
      <c r="D21" s="14" t="s">
        <v>17</v>
      </c>
      <c r="E21" s="16">
        <v>108567.23999999999</v>
      </c>
      <c r="F21" s="16">
        <v>564019.50046982395</v>
      </c>
      <c r="G21" s="16">
        <v>100011.46999999999</v>
      </c>
      <c r="H21" s="16">
        <v>0</v>
      </c>
      <c r="I21" s="15">
        <f t="shared" si="0"/>
        <v>772598.21046982391</v>
      </c>
    </row>
    <row r="22" spans="1:9" ht="15.75" x14ac:dyDescent="0.25">
      <c r="A22" s="9"/>
      <c r="B22" s="9"/>
      <c r="C22" s="10"/>
      <c r="D22" s="14" t="s">
        <v>18</v>
      </c>
      <c r="E22" s="16">
        <v>41509.769999999997</v>
      </c>
      <c r="F22" s="16">
        <v>24150.999071807993</v>
      </c>
      <c r="G22" s="16">
        <v>454199.42000000004</v>
      </c>
      <c r="H22" s="16">
        <v>0</v>
      </c>
      <c r="I22" s="15">
        <f t="shared" si="0"/>
        <v>519860.18907180801</v>
      </c>
    </row>
    <row r="23" spans="1:9" ht="15.75" x14ac:dyDescent="0.25">
      <c r="A23" s="9"/>
      <c r="B23" s="9"/>
      <c r="C23" s="10"/>
      <c r="D23" s="14" t="s">
        <v>19</v>
      </c>
      <c r="E23" s="16">
        <v>2851.2699999999995</v>
      </c>
      <c r="F23" s="16">
        <v>9002.1476502719979</v>
      </c>
      <c r="G23" s="16">
        <v>162761.35</v>
      </c>
      <c r="H23" s="16">
        <v>0</v>
      </c>
      <c r="I23" s="15">
        <f t="shared" si="0"/>
        <v>174614.767650272</v>
      </c>
    </row>
    <row r="24" spans="1:9" ht="15.75" x14ac:dyDescent="0.25">
      <c r="A24" s="9"/>
      <c r="B24" s="9"/>
      <c r="C24" s="10"/>
      <c r="D24" s="14" t="s">
        <v>20</v>
      </c>
      <c r="E24" s="16">
        <v>183431.52000000002</v>
      </c>
      <c r="F24" s="16">
        <v>345899.24578742392</v>
      </c>
      <c r="G24" s="16">
        <v>192480.84</v>
      </c>
      <c r="H24" s="16">
        <v>0</v>
      </c>
      <c r="I24" s="15">
        <f t="shared" si="0"/>
        <v>721811.6057874239</v>
      </c>
    </row>
    <row r="25" spans="1:9" ht="15.75" x14ac:dyDescent="0.25">
      <c r="A25" s="9"/>
      <c r="B25" s="9"/>
      <c r="C25" s="10"/>
      <c r="D25" s="14" t="s">
        <v>21</v>
      </c>
      <c r="E25" s="16">
        <v>83241.810000000012</v>
      </c>
      <c r="F25" s="16">
        <v>256871.09019801597</v>
      </c>
      <c r="G25" s="16">
        <v>166006.47</v>
      </c>
      <c r="H25" s="16">
        <v>0</v>
      </c>
      <c r="I25" s="15">
        <f t="shared" si="0"/>
        <v>506119.37019801594</v>
      </c>
    </row>
    <row r="26" spans="1:9" ht="15.75" x14ac:dyDescent="0.25">
      <c r="A26" s="9"/>
      <c r="B26" s="9"/>
      <c r="C26" s="10"/>
      <c r="D26" s="14" t="s">
        <v>22</v>
      </c>
      <c r="E26" s="16">
        <v>76630.990000000005</v>
      </c>
      <c r="F26" s="16">
        <v>147096.39439353597</v>
      </c>
      <c r="G26" s="16">
        <v>83649.599999999991</v>
      </c>
      <c r="H26" s="16">
        <v>0</v>
      </c>
      <c r="I26" s="15">
        <f t="shared" si="0"/>
        <v>307376.98439353594</v>
      </c>
    </row>
    <row r="27" spans="1:9" ht="15.75" x14ac:dyDescent="0.25">
      <c r="A27" s="9"/>
      <c r="B27" s="9"/>
      <c r="C27" s="10"/>
      <c r="D27" s="14" t="s">
        <v>23</v>
      </c>
      <c r="E27" s="16">
        <v>55225.760000000002</v>
      </c>
      <c r="F27" s="16">
        <v>25249.029027263994</v>
      </c>
      <c r="G27" s="16">
        <v>194136.19</v>
      </c>
      <c r="H27" s="16">
        <v>0</v>
      </c>
      <c r="I27" s="15">
        <f t="shared" si="0"/>
        <v>274610.97902726399</v>
      </c>
    </row>
    <row r="28" spans="1:9" ht="15.75" x14ac:dyDescent="0.25">
      <c r="A28" s="9"/>
      <c r="B28" s="9"/>
      <c r="C28" s="10"/>
      <c r="D28" s="14" t="s">
        <v>24</v>
      </c>
      <c r="E28" s="16">
        <v>122221.35000000002</v>
      </c>
      <c r="F28" s="16">
        <v>119654.13542947199</v>
      </c>
      <c r="G28" s="16">
        <v>135569.72000000003</v>
      </c>
      <c r="H28" s="16">
        <v>0</v>
      </c>
      <c r="I28" s="15">
        <f t="shared" si="0"/>
        <v>377445.20542947203</v>
      </c>
    </row>
    <row r="29" spans="1:9" ht="15.75" x14ac:dyDescent="0.25">
      <c r="A29" s="9"/>
      <c r="B29" s="9"/>
      <c r="C29" s="10"/>
      <c r="D29" s="14" t="s">
        <v>25</v>
      </c>
      <c r="E29" s="16">
        <v>56887.76</v>
      </c>
      <c r="F29" s="16">
        <v>66962.847438143988</v>
      </c>
      <c r="G29" s="16">
        <v>56209.59</v>
      </c>
      <c r="H29" s="16">
        <v>0</v>
      </c>
      <c r="I29" s="15">
        <f t="shared" si="0"/>
        <v>180060.19743814398</v>
      </c>
    </row>
    <row r="30" spans="1:9" ht="15.75" x14ac:dyDescent="0.25">
      <c r="A30" s="9"/>
      <c r="B30" s="9"/>
      <c r="C30" s="10"/>
      <c r="D30" s="14" t="s">
        <v>26</v>
      </c>
      <c r="E30" s="16">
        <v>106992.45</v>
      </c>
      <c r="F30" s="16">
        <v>361155.63622521597</v>
      </c>
      <c r="G30" s="16">
        <v>104422.96</v>
      </c>
      <c r="H30" s="16">
        <v>0</v>
      </c>
      <c r="I30" s="15">
        <f t="shared" si="0"/>
        <v>572571.04622521601</v>
      </c>
    </row>
    <row r="31" spans="1:9" ht="15.75" x14ac:dyDescent="0.25">
      <c r="A31" s="9"/>
      <c r="B31" s="9"/>
      <c r="C31" s="10"/>
      <c r="D31" s="14" t="s">
        <v>27</v>
      </c>
      <c r="E31" s="16">
        <v>70471.739999999991</v>
      </c>
      <c r="F31" s="16">
        <v>374329.16571657592</v>
      </c>
      <c r="G31" s="16">
        <v>78725.860000000015</v>
      </c>
      <c r="H31" s="16">
        <v>0</v>
      </c>
      <c r="I31" s="15">
        <f t="shared" si="0"/>
        <v>523526.7657165759</v>
      </c>
    </row>
    <row r="32" spans="1:9" ht="15.75" x14ac:dyDescent="0.25">
      <c r="A32" s="9"/>
      <c r="B32" s="9"/>
      <c r="C32" s="10"/>
      <c r="D32" s="14" t="s">
        <v>28</v>
      </c>
      <c r="E32" s="16">
        <v>61051.799999999988</v>
      </c>
      <c r="F32" s="16">
        <v>126349.85417846397</v>
      </c>
      <c r="G32" s="16">
        <v>40982.97</v>
      </c>
      <c r="H32" s="16">
        <v>0</v>
      </c>
      <c r="I32" s="15">
        <f t="shared" si="0"/>
        <v>228384.62417846397</v>
      </c>
    </row>
    <row r="33" spans="1:9" ht="15.75" x14ac:dyDescent="0.25">
      <c r="A33" s="9"/>
      <c r="B33" s="9"/>
      <c r="C33" s="10"/>
      <c r="D33" s="14" t="s">
        <v>29</v>
      </c>
      <c r="E33" s="16">
        <v>20131.940000000002</v>
      </c>
      <c r="F33" s="16">
        <v>191006.27271532797</v>
      </c>
      <c r="G33" s="16">
        <v>41173.520000000004</v>
      </c>
      <c r="H33" s="16">
        <v>0</v>
      </c>
      <c r="I33" s="15">
        <f t="shared" si="0"/>
        <v>252311.73271532799</v>
      </c>
    </row>
    <row r="34" spans="1:9" ht="15.75" x14ac:dyDescent="0.25">
      <c r="A34" s="9"/>
      <c r="B34" s="9"/>
      <c r="C34" s="10"/>
      <c r="D34" s="14" t="s">
        <v>30</v>
      </c>
      <c r="E34" s="16">
        <v>274000.17</v>
      </c>
      <c r="F34" s="16">
        <v>274105.63254009595</v>
      </c>
      <c r="G34" s="16">
        <v>167333.24000000002</v>
      </c>
      <c r="H34" s="16">
        <v>0</v>
      </c>
      <c r="I34" s="15">
        <f t="shared" si="0"/>
        <v>715439.04254009598</v>
      </c>
    </row>
    <row r="35" spans="1:9" ht="15.75" x14ac:dyDescent="0.25">
      <c r="A35" s="9"/>
      <c r="B35" s="9"/>
      <c r="C35" s="10"/>
      <c r="D35" s="14" t="s">
        <v>31</v>
      </c>
      <c r="E35" s="16">
        <v>135112.82</v>
      </c>
      <c r="F35" s="16">
        <v>402979.82362646388</v>
      </c>
      <c r="G35" s="16">
        <v>218698.50000000006</v>
      </c>
      <c r="H35" s="16">
        <v>0</v>
      </c>
      <c r="I35" s="15">
        <f t="shared" si="0"/>
        <v>756791.14362646383</v>
      </c>
    </row>
    <row r="36" spans="1:9" ht="15.75" x14ac:dyDescent="0.25">
      <c r="A36" s="9"/>
      <c r="B36" s="9"/>
      <c r="C36" s="10"/>
      <c r="D36" s="14" t="s">
        <v>32</v>
      </c>
      <c r="E36" s="16">
        <v>104853.00000000003</v>
      </c>
      <c r="F36" s="16">
        <v>250065.00245865597</v>
      </c>
      <c r="G36" s="16">
        <v>290404.90000000002</v>
      </c>
      <c r="H36" s="16">
        <v>0</v>
      </c>
      <c r="I36" s="15">
        <f t="shared" si="0"/>
        <v>645322.902458656</v>
      </c>
    </row>
    <row r="37" spans="1:9" ht="15.75" x14ac:dyDescent="0.25">
      <c r="A37" s="9"/>
      <c r="B37" s="9"/>
      <c r="C37" s="10"/>
      <c r="D37" s="14" t="s">
        <v>33</v>
      </c>
      <c r="E37" s="16">
        <v>97560.89</v>
      </c>
      <c r="F37" s="16">
        <v>138314.98472399998</v>
      </c>
      <c r="G37" s="16">
        <v>57679.360000000001</v>
      </c>
      <c r="H37" s="16">
        <v>0</v>
      </c>
      <c r="I37" s="15">
        <f t="shared" si="0"/>
        <v>293555.23472399998</v>
      </c>
    </row>
    <row r="38" spans="1:9" ht="15.75" x14ac:dyDescent="0.25">
      <c r="A38" s="9"/>
      <c r="B38" s="9"/>
      <c r="C38" s="10"/>
      <c r="D38" s="14" t="s">
        <v>34</v>
      </c>
      <c r="E38" s="16">
        <v>25758.98</v>
      </c>
      <c r="F38" s="16">
        <v>300560.23053907196</v>
      </c>
      <c r="G38" s="16">
        <v>100779.76999999999</v>
      </c>
      <c r="H38" s="16">
        <v>0</v>
      </c>
      <c r="I38" s="15">
        <f t="shared" si="0"/>
        <v>427098.98053907196</v>
      </c>
    </row>
    <row r="39" spans="1:9" ht="15.75" x14ac:dyDescent="0.25">
      <c r="A39" s="9"/>
      <c r="B39" s="9"/>
      <c r="C39" s="10"/>
      <c r="D39" s="14" t="s">
        <v>35</v>
      </c>
      <c r="E39" s="16">
        <v>43484.94</v>
      </c>
      <c r="F39" s="16">
        <v>470602.05503270391</v>
      </c>
      <c r="G39" s="16">
        <v>139937.94999999998</v>
      </c>
      <c r="H39" s="16">
        <v>0</v>
      </c>
      <c r="I39" s="15">
        <f t="shared" si="0"/>
        <v>654024.94503270392</v>
      </c>
    </row>
    <row r="40" spans="1:9" ht="15.75" x14ac:dyDescent="0.25">
      <c r="A40" s="9"/>
      <c r="B40" s="9"/>
      <c r="C40" s="10"/>
      <c r="D40" s="14" t="s">
        <v>36</v>
      </c>
      <c r="E40" s="16">
        <v>13475.930000000002</v>
      </c>
      <c r="F40" s="16">
        <v>24700.014049535992</v>
      </c>
      <c r="G40" s="16">
        <v>121239.42</v>
      </c>
      <c r="H40" s="16">
        <v>0</v>
      </c>
      <c r="I40" s="15">
        <f t="shared" si="0"/>
        <v>159415.364049536</v>
      </c>
    </row>
    <row r="41" spans="1:9" ht="15.75" x14ac:dyDescent="0.25">
      <c r="A41" s="9"/>
      <c r="B41" s="9"/>
      <c r="C41" s="10"/>
      <c r="D41" s="14" t="s">
        <v>37</v>
      </c>
      <c r="E41" s="16">
        <v>60417.89</v>
      </c>
      <c r="F41" s="16">
        <v>412748.89426108793</v>
      </c>
      <c r="G41" s="16">
        <v>232316.41000000006</v>
      </c>
      <c r="H41" s="16">
        <v>0</v>
      </c>
      <c r="I41" s="15">
        <f t="shared" si="0"/>
        <v>705483.19426108804</v>
      </c>
    </row>
    <row r="42" spans="1:9" ht="15.75" x14ac:dyDescent="0.25">
      <c r="A42" s="9"/>
      <c r="B42" s="9"/>
      <c r="C42" s="10"/>
      <c r="D42" s="14" t="s">
        <v>38</v>
      </c>
      <c r="E42" s="16">
        <v>99345.62000000001</v>
      </c>
      <c r="F42" s="16">
        <v>436899.89333289588</v>
      </c>
      <c r="G42" s="16">
        <v>76623.740000000005</v>
      </c>
      <c r="H42" s="16">
        <v>0</v>
      </c>
      <c r="I42" s="15">
        <f t="shared" si="0"/>
        <v>612869.25333289593</v>
      </c>
    </row>
    <row r="43" spans="1:9" ht="15.75" x14ac:dyDescent="0.25">
      <c r="A43" s="9"/>
      <c r="B43" s="9"/>
      <c r="C43" s="10"/>
      <c r="D43" s="14" t="s">
        <v>39</v>
      </c>
      <c r="E43" s="16">
        <v>27749.05</v>
      </c>
      <c r="F43" s="16">
        <v>162576.35278617596</v>
      </c>
      <c r="G43" s="16">
        <v>77747.709999999992</v>
      </c>
      <c r="H43" s="16">
        <v>0</v>
      </c>
      <c r="I43" s="15">
        <f t="shared" si="0"/>
        <v>268073.11278617592</v>
      </c>
    </row>
    <row r="44" spans="1:9" ht="15.75" x14ac:dyDescent="0.25">
      <c r="A44" s="9"/>
      <c r="B44" s="9"/>
      <c r="C44" s="10"/>
      <c r="D44" s="14" t="s">
        <v>40</v>
      </c>
      <c r="E44" s="16">
        <v>712.67000000000007</v>
      </c>
      <c r="F44" s="16">
        <v>12514.145523263998</v>
      </c>
      <c r="G44" s="16">
        <v>88150.900000000009</v>
      </c>
      <c r="H44" s="16">
        <v>0</v>
      </c>
      <c r="I44" s="15">
        <f t="shared" si="0"/>
        <v>101377.71552326401</v>
      </c>
    </row>
    <row r="45" spans="1:9" ht="15.75" x14ac:dyDescent="0.25">
      <c r="A45" s="9"/>
      <c r="B45" s="9"/>
      <c r="C45" s="10"/>
      <c r="D45" s="14" t="s">
        <v>41</v>
      </c>
      <c r="E45" s="16">
        <v>78498.869999999981</v>
      </c>
      <c r="F45" s="16">
        <v>3622.3668633599996</v>
      </c>
      <c r="G45" s="16">
        <v>322753.02</v>
      </c>
      <c r="H45" s="16">
        <v>0</v>
      </c>
      <c r="I45" s="15">
        <f t="shared" si="0"/>
        <v>404874.25686336</v>
      </c>
    </row>
    <row r="46" spans="1:9" ht="15.75" x14ac:dyDescent="0.25">
      <c r="A46" s="9"/>
      <c r="B46" s="9"/>
      <c r="C46" s="10"/>
      <c r="D46" s="14" t="s">
        <v>42</v>
      </c>
      <c r="E46" s="16">
        <v>7025.84</v>
      </c>
      <c r="F46" s="16">
        <v>12075.499535903997</v>
      </c>
      <c r="G46" s="16">
        <v>337570.31</v>
      </c>
      <c r="H46" s="16">
        <v>0</v>
      </c>
      <c r="I46" s="15">
        <f t="shared" si="0"/>
        <v>356671.649535904</v>
      </c>
    </row>
    <row r="47" spans="1:9" ht="15.75" x14ac:dyDescent="0.25">
      <c r="A47" s="9"/>
      <c r="B47" s="9"/>
      <c r="C47" s="10"/>
      <c r="D47" s="14" t="s">
        <v>43</v>
      </c>
      <c r="E47" s="16">
        <v>140538.54999999999</v>
      </c>
      <c r="F47" s="16">
        <v>76621.549082399986</v>
      </c>
      <c r="G47" s="16">
        <v>71058.159999999989</v>
      </c>
      <c r="H47" s="16">
        <v>0</v>
      </c>
      <c r="I47" s="15">
        <f t="shared" si="0"/>
        <v>288218.25908239995</v>
      </c>
    </row>
    <row r="48" spans="1:9" ht="15.75" x14ac:dyDescent="0.25">
      <c r="A48" s="9"/>
      <c r="B48" s="9"/>
      <c r="C48" s="10"/>
      <c r="D48" s="14" t="s">
        <v>44</v>
      </c>
      <c r="E48" s="16">
        <v>34323.21</v>
      </c>
      <c r="F48" s="16">
        <v>12075.499535903997</v>
      </c>
      <c r="G48" s="16">
        <v>164772.23000000001</v>
      </c>
      <c r="H48" s="16">
        <v>0</v>
      </c>
      <c r="I48" s="15">
        <f t="shared" si="0"/>
        <v>211170.93953590401</v>
      </c>
    </row>
    <row r="49" spans="1:9" ht="15.75" x14ac:dyDescent="0.25">
      <c r="A49" s="9"/>
      <c r="B49" s="9"/>
      <c r="C49" s="10"/>
      <c r="D49" s="14" t="s">
        <v>45</v>
      </c>
      <c r="E49" s="16">
        <v>44046.02</v>
      </c>
      <c r="F49" s="16">
        <v>14379.098463071998</v>
      </c>
      <c r="G49" s="16">
        <v>363162.18999999994</v>
      </c>
      <c r="H49" s="16">
        <v>0</v>
      </c>
      <c r="I49" s="15">
        <f t="shared" si="0"/>
        <v>421587.30846307194</v>
      </c>
    </row>
    <row r="50" spans="1:9" ht="15.75" x14ac:dyDescent="0.25">
      <c r="A50" s="9"/>
      <c r="B50" s="9"/>
      <c r="C50" s="10"/>
      <c r="D50" s="14" t="s">
        <v>46</v>
      </c>
      <c r="E50" s="16">
        <v>263117.07</v>
      </c>
      <c r="F50" s="16">
        <v>138974.36869209597</v>
      </c>
      <c r="G50" s="16">
        <v>39571.1</v>
      </c>
      <c r="H50" s="16">
        <v>0</v>
      </c>
      <c r="I50" s="15">
        <f t="shared" si="0"/>
        <v>441662.53869209596</v>
      </c>
    </row>
    <row r="51" spans="1:9" ht="15.75" x14ac:dyDescent="0.25">
      <c r="A51" s="9"/>
      <c r="B51" s="9"/>
      <c r="C51" s="10"/>
      <c r="D51" s="14" t="s">
        <v>47</v>
      </c>
      <c r="E51" s="16">
        <v>126676.43</v>
      </c>
      <c r="F51" s="16">
        <v>252699.70835692793</v>
      </c>
      <c r="G51" s="16">
        <v>98531.75</v>
      </c>
      <c r="H51" s="16">
        <v>0</v>
      </c>
      <c r="I51" s="15">
        <f t="shared" si="0"/>
        <v>477907.8883569279</v>
      </c>
    </row>
    <row r="52" spans="1:9" ht="15.75" x14ac:dyDescent="0.25">
      <c r="A52" s="9"/>
      <c r="B52" s="9"/>
      <c r="C52" s="10"/>
      <c r="D52" s="14" t="s">
        <v>48</v>
      </c>
      <c r="E52" s="16">
        <v>87001.06</v>
      </c>
      <c r="F52" s="16">
        <v>254675.03028710399</v>
      </c>
      <c r="G52" s="16">
        <v>41577.020000000004</v>
      </c>
      <c r="H52" s="16">
        <v>0</v>
      </c>
      <c r="I52" s="15">
        <f t="shared" si="0"/>
        <v>383253.11028710403</v>
      </c>
    </row>
    <row r="53" spans="1:9" ht="15.75" x14ac:dyDescent="0.25">
      <c r="A53" s="9"/>
      <c r="B53" s="9"/>
      <c r="C53" s="10"/>
      <c r="D53" s="14" t="s">
        <v>49</v>
      </c>
      <c r="E53" s="16">
        <v>36377.039999999994</v>
      </c>
      <c r="F53" s="16">
        <v>174541.48333171196</v>
      </c>
      <c r="G53" s="16">
        <v>114710.04000000002</v>
      </c>
      <c r="H53" s="16">
        <v>0</v>
      </c>
      <c r="I53" s="15">
        <f t="shared" si="0"/>
        <v>325628.56333171198</v>
      </c>
    </row>
    <row r="54" spans="1:9" ht="15.75" x14ac:dyDescent="0.25">
      <c r="A54" s="9"/>
      <c r="B54" s="9"/>
      <c r="C54" s="10"/>
      <c r="D54" s="14" t="s">
        <v>50</v>
      </c>
      <c r="E54" s="16">
        <v>51540.889999999992</v>
      </c>
      <c r="F54" s="16">
        <v>160269.92388489598</v>
      </c>
      <c r="G54" s="16">
        <v>71078.400000000009</v>
      </c>
      <c r="H54" s="16">
        <v>0</v>
      </c>
      <c r="I54" s="15">
        <f t="shared" si="0"/>
        <v>282889.21388489596</v>
      </c>
    </row>
    <row r="55" spans="1:9" ht="15.75" x14ac:dyDescent="0.25">
      <c r="A55" s="9"/>
      <c r="B55" s="9"/>
      <c r="C55" s="10"/>
      <c r="D55" s="14" t="s">
        <v>51</v>
      </c>
      <c r="E55" s="16">
        <v>26319.170000000002</v>
      </c>
      <c r="F55" s="16">
        <v>337007.46712751989</v>
      </c>
      <c r="G55" s="16">
        <v>23557.119999999995</v>
      </c>
      <c r="H55" s="16">
        <v>0</v>
      </c>
      <c r="I55" s="15">
        <f t="shared" si="0"/>
        <v>386883.75712751987</v>
      </c>
    </row>
    <row r="56" spans="1:9" ht="15.75" x14ac:dyDescent="0.25">
      <c r="A56" s="9"/>
      <c r="B56" s="9"/>
      <c r="C56" s="10"/>
      <c r="D56" s="14" t="s">
        <v>52</v>
      </c>
      <c r="E56" s="16">
        <v>55733.89</v>
      </c>
      <c r="F56" s="16">
        <v>365327.01806630392</v>
      </c>
      <c r="G56" s="16">
        <v>70341.88</v>
      </c>
      <c r="H56" s="16">
        <v>0</v>
      </c>
      <c r="I56" s="15">
        <f t="shared" si="0"/>
        <v>491402.78806630394</v>
      </c>
    </row>
    <row r="57" spans="1:9" ht="15.75" x14ac:dyDescent="0.25">
      <c r="A57" s="9"/>
      <c r="B57" s="9"/>
      <c r="C57" s="10"/>
      <c r="D57" s="14" t="s">
        <v>53</v>
      </c>
      <c r="E57" s="16">
        <v>27337.35</v>
      </c>
      <c r="F57" s="16">
        <v>120752.16538492798</v>
      </c>
      <c r="G57" s="16">
        <v>52539.41</v>
      </c>
      <c r="H57" s="16">
        <v>0</v>
      </c>
      <c r="I57" s="15">
        <f t="shared" si="0"/>
        <v>200628.92538492798</v>
      </c>
    </row>
    <row r="58" spans="1:9" ht="15.75" x14ac:dyDescent="0.25">
      <c r="A58" s="9"/>
      <c r="B58" s="9"/>
      <c r="C58" s="10"/>
      <c r="D58" s="14" t="s">
        <v>54</v>
      </c>
      <c r="E58" s="16">
        <v>84070.99</v>
      </c>
      <c r="F58" s="16">
        <v>129972.22104182397</v>
      </c>
      <c r="G58" s="16">
        <v>7425.4199999999992</v>
      </c>
      <c r="H58" s="16">
        <v>0</v>
      </c>
      <c r="I58" s="15">
        <f t="shared" si="0"/>
        <v>221468.63104182397</v>
      </c>
    </row>
    <row r="59" spans="1:9" ht="15.75" x14ac:dyDescent="0.25">
      <c r="A59" s="9"/>
      <c r="B59" s="9"/>
      <c r="C59" s="10"/>
      <c r="D59" s="14" t="s">
        <v>55</v>
      </c>
      <c r="E59" s="16">
        <v>176319.87</v>
      </c>
      <c r="F59" s="16">
        <v>219549.39160895997</v>
      </c>
      <c r="G59" s="16">
        <v>85695.31</v>
      </c>
      <c r="H59" s="16">
        <v>0</v>
      </c>
      <c r="I59" s="15">
        <f t="shared" si="0"/>
        <v>481564.57160895999</v>
      </c>
    </row>
    <row r="60" spans="1:9" ht="15.75" x14ac:dyDescent="0.25">
      <c r="A60" s="9"/>
      <c r="B60" s="9"/>
      <c r="C60" s="10"/>
      <c r="D60" s="14" t="s">
        <v>56</v>
      </c>
      <c r="E60" s="16">
        <v>60269.679999999993</v>
      </c>
      <c r="F60" s="16">
        <v>132827.66492083197</v>
      </c>
      <c r="G60" s="16">
        <v>40756.320000000007</v>
      </c>
      <c r="H60" s="16">
        <v>0</v>
      </c>
      <c r="I60" s="15">
        <f t="shared" si="0"/>
        <v>233853.66492083197</v>
      </c>
    </row>
    <row r="61" spans="1:9" ht="15.75" x14ac:dyDescent="0.25">
      <c r="A61" s="9"/>
      <c r="B61" s="9"/>
      <c r="C61" s="10"/>
      <c r="D61" s="14" t="s">
        <v>57</v>
      </c>
      <c r="E61" s="16">
        <v>53676.859999999993</v>
      </c>
      <c r="F61" s="16">
        <v>222840.65150121597</v>
      </c>
      <c r="G61" s="16">
        <v>54235.760000000009</v>
      </c>
      <c r="H61" s="16">
        <v>0</v>
      </c>
      <c r="I61" s="15">
        <f t="shared" si="0"/>
        <v>330753.27150121599</v>
      </c>
    </row>
    <row r="62" spans="1:9" ht="15.75" x14ac:dyDescent="0.25">
      <c r="A62" s="9"/>
      <c r="B62" s="9"/>
      <c r="C62" s="10"/>
      <c r="D62" s="14" t="s">
        <v>58</v>
      </c>
      <c r="E62" s="16">
        <v>173332.48999999996</v>
      </c>
      <c r="F62" s="16">
        <v>248638.69550620794</v>
      </c>
      <c r="G62" s="16">
        <v>2656353.83</v>
      </c>
      <c r="H62" s="16">
        <v>0</v>
      </c>
      <c r="I62" s="15">
        <f t="shared" si="0"/>
        <v>3078325.0155062079</v>
      </c>
    </row>
    <row r="63" spans="1:9" ht="15.75" x14ac:dyDescent="0.25">
      <c r="A63" s="9"/>
      <c r="B63" s="9"/>
      <c r="C63" s="10"/>
      <c r="D63" s="14" t="s">
        <v>59</v>
      </c>
      <c r="E63" s="16">
        <v>81395.47</v>
      </c>
      <c r="F63" s="16">
        <v>27442.258964063996</v>
      </c>
      <c r="G63" s="16">
        <v>129556.32000000002</v>
      </c>
      <c r="H63" s="16">
        <v>0</v>
      </c>
      <c r="I63" s="15">
        <f t="shared" si="0"/>
        <v>238394.04896406402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952103.50999999978</v>
      </c>
      <c r="H64" s="16">
        <v>0</v>
      </c>
      <c r="I64" s="15">
        <f t="shared" si="0"/>
        <v>952103.50999999978</v>
      </c>
    </row>
    <row r="65" spans="1:9" ht="15.75" x14ac:dyDescent="0.25">
      <c r="A65" s="9"/>
      <c r="B65" s="9"/>
      <c r="C65" s="10"/>
      <c r="D65" s="14" t="s">
        <v>61</v>
      </c>
      <c r="E65" s="16">
        <v>76001.58</v>
      </c>
      <c r="F65" s="16">
        <v>324931.96759161592</v>
      </c>
      <c r="G65" s="16">
        <v>62239.009999999995</v>
      </c>
      <c r="H65" s="16">
        <v>0</v>
      </c>
      <c r="I65" s="15">
        <f t="shared" si="0"/>
        <v>463172.55759161594</v>
      </c>
    </row>
    <row r="66" spans="1:9" ht="15.75" x14ac:dyDescent="0.25">
      <c r="A66" s="9"/>
      <c r="B66" s="9"/>
      <c r="C66" s="10"/>
      <c r="D66" s="14" t="s">
        <v>62</v>
      </c>
      <c r="E66" s="16">
        <v>152005.66999999998</v>
      </c>
      <c r="F66" s="16">
        <v>646020.83033913583</v>
      </c>
      <c r="G66" s="16">
        <v>122130.07999999999</v>
      </c>
      <c r="H66" s="16">
        <v>0</v>
      </c>
      <c r="I66" s="15">
        <f t="shared" si="0"/>
        <v>920156.58033913572</v>
      </c>
    </row>
    <row r="67" spans="1:9" ht="15.75" x14ac:dyDescent="0.25">
      <c r="A67" s="9"/>
      <c r="B67" s="9"/>
      <c r="C67" s="10"/>
      <c r="D67" s="14" t="s">
        <v>63</v>
      </c>
      <c r="E67" s="16">
        <v>26818.32</v>
      </c>
      <c r="F67" s="16">
        <v>298584.90860889596</v>
      </c>
      <c r="G67" s="16">
        <v>82419.16</v>
      </c>
      <c r="H67" s="16">
        <v>0</v>
      </c>
      <c r="I67" s="15">
        <f t="shared" si="0"/>
        <v>407822.38860889594</v>
      </c>
    </row>
    <row r="68" spans="1:9" ht="15.75" x14ac:dyDescent="0.25">
      <c r="A68" s="9"/>
      <c r="B68" s="9"/>
      <c r="C68" s="10"/>
      <c r="D68" s="14" t="s">
        <v>64</v>
      </c>
      <c r="E68" s="16">
        <v>85897.819999999992</v>
      </c>
      <c r="F68" s="16">
        <v>126239.48518809596</v>
      </c>
      <c r="G68" s="16">
        <v>54387.229999999996</v>
      </c>
      <c r="H68" s="16">
        <v>0</v>
      </c>
      <c r="I68" s="15">
        <f t="shared" si="0"/>
        <v>266524.53518809594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291894.90000000002</v>
      </c>
      <c r="H69" s="16">
        <v>0</v>
      </c>
      <c r="I69" s="15">
        <f t="shared" si="0"/>
        <v>291894.90000000002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330087.75</v>
      </c>
      <c r="H70" s="16">
        <v>0</v>
      </c>
      <c r="I70" s="15">
        <f t="shared" si="0"/>
        <v>330087.75</v>
      </c>
    </row>
    <row r="71" spans="1:9" ht="15.75" x14ac:dyDescent="0.25">
      <c r="A71" s="9"/>
      <c r="B71" s="9"/>
      <c r="C71" s="10"/>
      <c r="D71" s="14" t="s">
        <v>67</v>
      </c>
      <c r="E71" s="16">
        <v>6243.15</v>
      </c>
      <c r="F71" s="16">
        <v>3294.0898663679991</v>
      </c>
      <c r="G71" s="16">
        <v>243736.08</v>
      </c>
      <c r="H71" s="16">
        <v>0</v>
      </c>
      <c r="I71" s="15">
        <f t="shared" si="0"/>
        <v>253273.31986636799</v>
      </c>
    </row>
    <row r="72" spans="1:9" ht="15.75" x14ac:dyDescent="0.25">
      <c r="A72" s="9"/>
      <c r="B72" s="9"/>
      <c r="C72" s="10"/>
      <c r="D72" s="14" t="s">
        <v>68</v>
      </c>
      <c r="E72" s="16">
        <v>104977.04</v>
      </c>
      <c r="F72" s="16">
        <v>205057.09418140794</v>
      </c>
      <c r="G72" s="16">
        <v>376972.41</v>
      </c>
      <c r="H72" s="16">
        <v>0</v>
      </c>
      <c r="I72" s="15">
        <f t="shared" si="0"/>
        <v>687006.54418140789</v>
      </c>
    </row>
    <row r="73" spans="1:9" ht="15.75" x14ac:dyDescent="0.25">
      <c r="A73" s="9"/>
      <c r="B73" s="9"/>
      <c r="C73" s="10"/>
      <c r="D73" s="14" t="s">
        <v>69</v>
      </c>
      <c r="E73" s="16">
        <v>265.06</v>
      </c>
      <c r="F73" s="16">
        <v>0</v>
      </c>
      <c r="G73" s="16">
        <v>220216.77999999997</v>
      </c>
      <c r="H73" s="16">
        <v>0</v>
      </c>
      <c r="I73" s="15">
        <f t="shared" si="0"/>
        <v>220481.83999999997</v>
      </c>
    </row>
    <row r="74" spans="1:9" ht="15.75" x14ac:dyDescent="0.25">
      <c r="A74" s="9"/>
      <c r="B74" s="9"/>
      <c r="C74" s="10"/>
      <c r="D74" s="14" t="s">
        <v>70</v>
      </c>
      <c r="E74" s="16">
        <v>18836.069999999996</v>
      </c>
      <c r="F74" s="16">
        <v>17344.911332447995</v>
      </c>
      <c r="G74" s="16">
        <v>1610686.3299999998</v>
      </c>
      <c r="H74" s="16">
        <v>0</v>
      </c>
      <c r="I74" s="15">
        <f t="shared" ref="I74:I137" si="1">SUM(E74:H74)</f>
        <v>1646867.3113324479</v>
      </c>
    </row>
    <row r="75" spans="1:9" ht="15.75" x14ac:dyDescent="0.25">
      <c r="A75" s="9"/>
      <c r="B75" s="9"/>
      <c r="C75" s="10"/>
      <c r="D75" s="14" t="s">
        <v>71</v>
      </c>
      <c r="E75" s="16">
        <v>101699.2</v>
      </c>
      <c r="F75" s="16">
        <v>67401.493425503984</v>
      </c>
      <c r="G75" s="16">
        <v>3008605.26</v>
      </c>
      <c r="H75" s="16">
        <v>0</v>
      </c>
      <c r="I75" s="15">
        <f t="shared" si="1"/>
        <v>3177705.9534255038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835847.24</v>
      </c>
      <c r="H76" s="16">
        <v>0</v>
      </c>
      <c r="I76" s="15">
        <f t="shared" si="1"/>
        <v>835847.24</v>
      </c>
    </row>
    <row r="77" spans="1:9" ht="15.75" x14ac:dyDescent="0.25">
      <c r="A77" s="9"/>
      <c r="B77" s="9"/>
      <c r="C77" s="10"/>
      <c r="D77" s="14" t="s">
        <v>73</v>
      </c>
      <c r="E77" s="16">
        <v>29015.880000000005</v>
      </c>
      <c r="F77" s="16">
        <v>334262.39223887993</v>
      </c>
      <c r="G77" s="16">
        <v>62922.900000000009</v>
      </c>
      <c r="H77" s="16">
        <v>0</v>
      </c>
      <c r="I77" s="15">
        <f t="shared" si="1"/>
        <v>426201.17223887995</v>
      </c>
    </row>
    <row r="78" spans="1:9" ht="15.75" x14ac:dyDescent="0.25">
      <c r="A78" s="9"/>
      <c r="B78" s="9"/>
      <c r="C78" s="10"/>
      <c r="D78" s="14" t="s">
        <v>74</v>
      </c>
      <c r="E78" s="16">
        <v>76370.41</v>
      </c>
      <c r="F78" s="16">
        <v>339200.69706431992</v>
      </c>
      <c r="G78" s="16">
        <v>89724.579999999987</v>
      </c>
      <c r="H78" s="16">
        <v>0</v>
      </c>
      <c r="I78" s="15">
        <f t="shared" si="1"/>
        <v>505295.68706431985</v>
      </c>
    </row>
    <row r="79" spans="1:9" ht="15.75" x14ac:dyDescent="0.25">
      <c r="A79" s="9"/>
      <c r="B79" s="9"/>
      <c r="C79" s="10"/>
      <c r="D79" s="14" t="s">
        <v>75</v>
      </c>
      <c r="E79" s="16">
        <v>61670.1</v>
      </c>
      <c r="F79" s="16">
        <v>190457.25773759995</v>
      </c>
      <c r="G79" s="16">
        <v>59579.720000000008</v>
      </c>
      <c r="H79" s="16">
        <v>0</v>
      </c>
      <c r="I79" s="15">
        <f t="shared" si="1"/>
        <v>311707.07773759996</v>
      </c>
    </row>
    <row r="80" spans="1:9" ht="15.75" x14ac:dyDescent="0.25">
      <c r="A80" s="9"/>
      <c r="B80" s="9"/>
      <c r="C80" s="10"/>
      <c r="D80" s="14" t="s">
        <v>76</v>
      </c>
      <c r="E80" s="16">
        <v>39007.21</v>
      </c>
      <c r="F80" s="16">
        <v>100662.17916383999</v>
      </c>
      <c r="G80" s="16">
        <v>20434.969999999998</v>
      </c>
      <c r="H80" s="16">
        <v>0</v>
      </c>
      <c r="I80" s="15">
        <f t="shared" si="1"/>
        <v>160104.35916383998</v>
      </c>
    </row>
    <row r="81" spans="1:9" ht="15.75" x14ac:dyDescent="0.25">
      <c r="A81" s="9"/>
      <c r="B81" s="9"/>
      <c r="C81" s="10"/>
      <c r="D81" s="14" t="s">
        <v>77</v>
      </c>
      <c r="E81" s="16">
        <v>264190.33</v>
      </c>
      <c r="F81" s="16">
        <v>607380.36381388793</v>
      </c>
      <c r="G81" s="16">
        <v>225897.98000000004</v>
      </c>
      <c r="H81" s="16">
        <v>0</v>
      </c>
      <c r="I81" s="15">
        <f t="shared" si="1"/>
        <v>1097468.6738138879</v>
      </c>
    </row>
    <row r="82" spans="1:9" ht="15.75" x14ac:dyDescent="0.25">
      <c r="A82" s="9"/>
      <c r="B82" s="9"/>
      <c r="C82" s="10"/>
      <c r="D82" s="14" t="s">
        <v>78</v>
      </c>
      <c r="E82" s="16">
        <v>187261.18000000002</v>
      </c>
      <c r="F82" s="16">
        <v>420984.11892700795</v>
      </c>
      <c r="G82" s="16">
        <v>80837.039999999994</v>
      </c>
      <c r="H82" s="16">
        <v>0</v>
      </c>
      <c r="I82" s="15">
        <f t="shared" si="1"/>
        <v>689082.33892700798</v>
      </c>
    </row>
    <row r="83" spans="1:9" ht="15.75" x14ac:dyDescent="0.25">
      <c r="A83" s="9"/>
      <c r="B83" s="9"/>
      <c r="C83" s="10"/>
      <c r="D83" s="14" t="s">
        <v>79</v>
      </c>
      <c r="E83" s="16">
        <v>73791.990000000005</v>
      </c>
      <c r="F83" s="16">
        <v>172894.43839852797</v>
      </c>
      <c r="G83" s="16">
        <v>145286.47</v>
      </c>
      <c r="H83" s="16">
        <v>0</v>
      </c>
      <c r="I83" s="15">
        <f t="shared" si="1"/>
        <v>391972.89839852799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1072141.44</v>
      </c>
      <c r="H84" s="16">
        <v>0</v>
      </c>
      <c r="I84" s="15">
        <f t="shared" si="1"/>
        <v>1072141.44</v>
      </c>
    </row>
    <row r="85" spans="1:9" ht="15.75" x14ac:dyDescent="0.25">
      <c r="A85" s="9"/>
      <c r="B85" s="9"/>
      <c r="C85" s="10"/>
      <c r="D85" s="14" t="s">
        <v>81</v>
      </c>
      <c r="E85" s="16">
        <v>85482.220000000016</v>
      </c>
      <c r="F85" s="16">
        <v>53789.317946783987</v>
      </c>
      <c r="G85" s="16">
        <v>319383.76000000007</v>
      </c>
      <c r="H85" s="16">
        <v>0</v>
      </c>
      <c r="I85" s="15">
        <f t="shared" si="1"/>
        <v>458655.29794678406</v>
      </c>
    </row>
    <row r="86" spans="1:9" ht="15.75" x14ac:dyDescent="0.25">
      <c r="A86" s="9"/>
      <c r="B86" s="9"/>
      <c r="C86" s="10"/>
      <c r="D86" s="14" t="s">
        <v>82</v>
      </c>
      <c r="E86" s="16">
        <v>62614.080000000002</v>
      </c>
      <c r="F86" s="16">
        <v>203081.77225123197</v>
      </c>
      <c r="G86" s="16">
        <v>43642.900000000009</v>
      </c>
      <c r="H86" s="16">
        <v>0</v>
      </c>
      <c r="I86" s="15">
        <f t="shared" si="1"/>
        <v>309338.75225123198</v>
      </c>
    </row>
    <row r="87" spans="1:9" ht="15.75" x14ac:dyDescent="0.25">
      <c r="A87" s="9"/>
      <c r="B87" s="9"/>
      <c r="C87" s="10"/>
      <c r="D87" s="14" t="s">
        <v>83</v>
      </c>
      <c r="E87" s="16">
        <v>61595.65</v>
      </c>
      <c r="F87" s="16">
        <v>294195.61876118399</v>
      </c>
      <c r="G87" s="16">
        <v>46722.84</v>
      </c>
      <c r="H87" s="16">
        <v>0</v>
      </c>
      <c r="I87" s="15">
        <f t="shared" si="1"/>
        <v>402514.10876118403</v>
      </c>
    </row>
    <row r="88" spans="1:9" ht="15.75" x14ac:dyDescent="0.25">
      <c r="A88" s="9"/>
      <c r="B88" s="9"/>
      <c r="C88" s="10"/>
      <c r="D88" s="14" t="s">
        <v>84</v>
      </c>
      <c r="E88" s="16">
        <v>38957.33</v>
      </c>
      <c r="F88" s="16">
        <v>0</v>
      </c>
      <c r="G88" s="16">
        <v>300043.11000000004</v>
      </c>
      <c r="H88" s="16">
        <v>0</v>
      </c>
      <c r="I88" s="15">
        <f t="shared" si="1"/>
        <v>339000.44000000006</v>
      </c>
    </row>
    <row r="89" spans="1:9" ht="15.75" x14ac:dyDescent="0.25">
      <c r="A89" s="9"/>
      <c r="B89" s="9"/>
      <c r="C89" s="10"/>
      <c r="D89" s="14" t="s">
        <v>85</v>
      </c>
      <c r="E89" s="16">
        <v>109721.9</v>
      </c>
      <c r="F89" s="16">
        <v>288484.73100316792</v>
      </c>
      <c r="G89" s="16">
        <v>77193.539999999979</v>
      </c>
      <c r="H89" s="16">
        <v>0</v>
      </c>
      <c r="I89" s="15">
        <f t="shared" si="1"/>
        <v>475400.17100316792</v>
      </c>
    </row>
    <row r="90" spans="1:9" ht="15.75" x14ac:dyDescent="0.25">
      <c r="A90" s="9"/>
      <c r="B90" s="9"/>
      <c r="C90" s="10"/>
      <c r="D90" s="14" t="s">
        <v>86</v>
      </c>
      <c r="E90" s="16">
        <v>32691.700000000004</v>
      </c>
      <c r="F90" s="16">
        <v>74646.22715222399</v>
      </c>
      <c r="G90" s="16">
        <v>83849.36</v>
      </c>
      <c r="H90" s="16">
        <v>0</v>
      </c>
      <c r="I90" s="15">
        <f t="shared" si="1"/>
        <v>191187.28715222399</v>
      </c>
    </row>
    <row r="91" spans="1:9" ht="15.75" x14ac:dyDescent="0.25">
      <c r="A91" s="9"/>
      <c r="B91" s="9"/>
      <c r="C91" s="10"/>
      <c r="D91" s="14" t="s">
        <v>87</v>
      </c>
      <c r="E91" s="16">
        <v>75064.73000000001</v>
      </c>
      <c r="F91" s="16">
        <v>170259.73250025595</v>
      </c>
      <c r="G91" s="16">
        <v>164849.12000000002</v>
      </c>
      <c r="H91" s="16">
        <v>0</v>
      </c>
      <c r="I91" s="15">
        <f t="shared" si="1"/>
        <v>410173.58250025602</v>
      </c>
    </row>
    <row r="92" spans="1:9" ht="15.75" x14ac:dyDescent="0.25">
      <c r="A92" s="9"/>
      <c r="B92" s="9"/>
      <c r="C92" s="10"/>
      <c r="D92" s="14" t="s">
        <v>88</v>
      </c>
      <c r="E92" s="16">
        <v>5480.25</v>
      </c>
      <c r="F92" s="16">
        <v>23491.615103711993</v>
      </c>
      <c r="G92" s="16">
        <v>479568.37</v>
      </c>
      <c r="H92" s="16">
        <v>0</v>
      </c>
      <c r="I92" s="15">
        <f t="shared" si="1"/>
        <v>508540.23510371201</v>
      </c>
    </row>
    <row r="93" spans="1:9" ht="15.75" x14ac:dyDescent="0.25">
      <c r="A93" s="9"/>
      <c r="B93" s="9"/>
      <c r="C93" s="10"/>
      <c r="D93" s="14" t="s">
        <v>89</v>
      </c>
      <c r="E93" s="16">
        <v>147602.49000000005</v>
      </c>
      <c r="F93" s="16">
        <v>190346.88874723198</v>
      </c>
      <c r="G93" s="16">
        <v>68770.87000000001</v>
      </c>
      <c r="H93" s="16">
        <v>0</v>
      </c>
      <c r="I93" s="15">
        <f t="shared" si="1"/>
        <v>406720.24874723202</v>
      </c>
    </row>
    <row r="94" spans="1:9" ht="15.75" x14ac:dyDescent="0.25">
      <c r="A94" s="9"/>
      <c r="B94" s="9"/>
      <c r="C94" s="10"/>
      <c r="D94" s="14" t="s">
        <v>90</v>
      </c>
      <c r="E94" s="16">
        <v>0</v>
      </c>
      <c r="F94" s="16">
        <v>0</v>
      </c>
      <c r="G94" s="16">
        <v>21423.440000000002</v>
      </c>
      <c r="H94" s="16">
        <v>0</v>
      </c>
      <c r="I94" s="15">
        <f t="shared" si="1"/>
        <v>21423.440000000002</v>
      </c>
    </row>
    <row r="95" spans="1:9" ht="15.75" x14ac:dyDescent="0.25">
      <c r="A95" s="9"/>
      <c r="B95" s="9"/>
      <c r="C95" s="10"/>
      <c r="D95" s="14" t="s">
        <v>91</v>
      </c>
      <c r="E95" s="16">
        <v>21630.559999999998</v>
      </c>
      <c r="F95" s="16">
        <v>6036.3347808959988</v>
      </c>
      <c r="G95" s="16">
        <v>391064.66000000003</v>
      </c>
      <c r="H95" s="16">
        <v>0</v>
      </c>
      <c r="I95" s="15">
        <f t="shared" si="1"/>
        <v>418731.55478089605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904450.31</v>
      </c>
      <c r="H96" s="16">
        <v>0</v>
      </c>
      <c r="I96" s="15">
        <f t="shared" si="1"/>
        <v>904450.31</v>
      </c>
    </row>
    <row r="97" spans="1:9" ht="15.75" x14ac:dyDescent="0.25">
      <c r="A97" s="9"/>
      <c r="B97" s="9"/>
      <c r="C97" s="10"/>
      <c r="D97" s="14" t="s">
        <v>93</v>
      </c>
      <c r="E97" s="16">
        <v>37134.489999999991</v>
      </c>
      <c r="F97" s="16">
        <v>271142.64964483195</v>
      </c>
      <c r="G97" s="16">
        <v>53030.64</v>
      </c>
      <c r="H97" s="16">
        <v>0</v>
      </c>
      <c r="I97" s="15">
        <f t="shared" si="1"/>
        <v>361307.77964483196</v>
      </c>
    </row>
    <row r="98" spans="1:9" ht="15.75" x14ac:dyDescent="0.25">
      <c r="A98" s="9"/>
      <c r="B98" s="9"/>
      <c r="C98" s="10"/>
      <c r="D98" s="14" t="s">
        <v>94</v>
      </c>
      <c r="E98" s="16">
        <v>83744.789999999979</v>
      </c>
      <c r="F98" s="16">
        <v>356655.97738713596</v>
      </c>
      <c r="G98" s="16">
        <v>366095.18999999994</v>
      </c>
      <c r="H98" s="16">
        <v>0</v>
      </c>
      <c r="I98" s="15">
        <f t="shared" si="1"/>
        <v>806495.95738713583</v>
      </c>
    </row>
    <row r="99" spans="1:9" ht="15.75" x14ac:dyDescent="0.25">
      <c r="A99" s="9"/>
      <c r="B99" s="9"/>
      <c r="C99" s="10"/>
      <c r="D99" s="14" t="s">
        <v>95</v>
      </c>
      <c r="E99" s="16">
        <v>371426.83000000007</v>
      </c>
      <c r="F99" s="16">
        <v>679609.79307446384</v>
      </c>
      <c r="G99" s="16">
        <v>184267.04999999996</v>
      </c>
      <c r="H99" s="16">
        <v>0</v>
      </c>
      <c r="I99" s="15">
        <f t="shared" si="1"/>
        <v>1235303.6730744641</v>
      </c>
    </row>
    <row r="100" spans="1:9" ht="15.75" x14ac:dyDescent="0.25">
      <c r="A100" s="9"/>
      <c r="B100" s="9"/>
      <c r="C100" s="10"/>
      <c r="D100" s="14" t="s">
        <v>96</v>
      </c>
      <c r="E100" s="16">
        <v>160620.50000000003</v>
      </c>
      <c r="F100" s="16">
        <v>679940.90004556789</v>
      </c>
      <c r="G100" s="16">
        <v>401832</v>
      </c>
      <c r="H100" s="16">
        <v>0</v>
      </c>
      <c r="I100" s="15">
        <f t="shared" si="1"/>
        <v>1242393.4000455679</v>
      </c>
    </row>
    <row r="101" spans="1:9" ht="15.75" x14ac:dyDescent="0.25">
      <c r="A101" s="9"/>
      <c r="B101" s="9"/>
      <c r="C101" s="10"/>
      <c r="D101" s="14" t="s">
        <v>97</v>
      </c>
      <c r="E101" s="16">
        <v>648.97</v>
      </c>
      <c r="F101" s="16">
        <v>912434.59324281581</v>
      </c>
      <c r="G101" s="16">
        <v>7602.3000000000011</v>
      </c>
      <c r="H101" s="16">
        <v>0</v>
      </c>
      <c r="I101" s="15">
        <f t="shared" si="1"/>
        <v>920685.86324281583</v>
      </c>
    </row>
    <row r="102" spans="1:9" ht="15.75" x14ac:dyDescent="0.25">
      <c r="A102" s="9"/>
      <c r="B102" s="9"/>
      <c r="C102" s="10"/>
      <c r="D102" s="14" t="s">
        <v>98</v>
      </c>
      <c r="E102" s="16">
        <v>221260.13999999998</v>
      </c>
      <c r="F102" s="16">
        <v>391125.06207129592</v>
      </c>
      <c r="G102" s="16">
        <v>165606.26999999996</v>
      </c>
      <c r="H102" s="16">
        <v>0</v>
      </c>
      <c r="I102" s="15">
        <f t="shared" si="1"/>
        <v>777991.47207129584</v>
      </c>
    </row>
    <row r="103" spans="1:9" ht="15.75" x14ac:dyDescent="0.25">
      <c r="A103" s="9"/>
      <c r="B103" s="9"/>
      <c r="C103" s="10"/>
      <c r="D103" s="14" t="s">
        <v>99</v>
      </c>
      <c r="E103" s="16">
        <v>30265.15</v>
      </c>
      <c r="F103" s="16">
        <v>124592.44025491197</v>
      </c>
      <c r="G103" s="16">
        <v>43059.1</v>
      </c>
      <c r="H103" s="16">
        <v>0</v>
      </c>
      <c r="I103" s="15">
        <f t="shared" si="1"/>
        <v>197916.69025491198</v>
      </c>
    </row>
    <row r="104" spans="1:9" ht="15.75" x14ac:dyDescent="0.25">
      <c r="A104" s="9"/>
      <c r="B104" s="9"/>
      <c r="C104" s="10"/>
      <c r="D104" s="14" t="s">
        <v>100</v>
      </c>
      <c r="E104" s="16">
        <v>409338.54000000004</v>
      </c>
      <c r="F104" s="16">
        <v>227671.41731039996</v>
      </c>
      <c r="G104" s="16">
        <v>342458.62</v>
      </c>
      <c r="H104" s="16">
        <v>0</v>
      </c>
      <c r="I104" s="15">
        <f t="shared" si="1"/>
        <v>979468.57731039997</v>
      </c>
    </row>
    <row r="105" spans="1:9" ht="15.75" x14ac:dyDescent="0.25">
      <c r="A105" s="9"/>
      <c r="B105" s="9"/>
      <c r="C105" s="10"/>
      <c r="D105" s="14" t="s">
        <v>101</v>
      </c>
      <c r="E105" s="16">
        <v>43000.409999999996</v>
      </c>
      <c r="F105" s="16">
        <v>338102.66710886394</v>
      </c>
      <c r="G105" s="16">
        <v>12786.460000000001</v>
      </c>
      <c r="H105" s="16">
        <v>0</v>
      </c>
      <c r="I105" s="15">
        <f t="shared" si="1"/>
        <v>393889.53710886394</v>
      </c>
    </row>
    <row r="106" spans="1:9" ht="15.75" x14ac:dyDescent="0.25">
      <c r="A106" s="9"/>
      <c r="B106" s="9"/>
      <c r="C106" s="10"/>
      <c r="D106" s="14" t="s">
        <v>102</v>
      </c>
      <c r="E106" s="16">
        <v>86649.660000000033</v>
      </c>
      <c r="F106" s="16">
        <v>13832.913459455998</v>
      </c>
      <c r="G106" s="16">
        <v>570615.81999999995</v>
      </c>
      <c r="H106" s="16">
        <v>0</v>
      </c>
      <c r="I106" s="15">
        <f t="shared" si="1"/>
        <v>671098.39345945604</v>
      </c>
    </row>
    <row r="107" spans="1:9" ht="15.75" x14ac:dyDescent="0.25">
      <c r="A107" s="9"/>
      <c r="B107" s="9"/>
      <c r="C107" s="10"/>
      <c r="D107" s="14" t="s">
        <v>103</v>
      </c>
      <c r="E107" s="16">
        <v>0</v>
      </c>
      <c r="F107" s="16">
        <v>0</v>
      </c>
      <c r="G107" s="16">
        <v>142243.88999999998</v>
      </c>
      <c r="H107" s="16">
        <v>0</v>
      </c>
      <c r="I107" s="15">
        <f t="shared" si="1"/>
        <v>142243.88999999998</v>
      </c>
    </row>
    <row r="108" spans="1:9" ht="15.75" x14ac:dyDescent="0.25">
      <c r="A108" s="9"/>
      <c r="B108" s="9"/>
      <c r="C108" s="10"/>
      <c r="D108" s="14" t="s">
        <v>104</v>
      </c>
      <c r="E108" s="16">
        <v>23060.090000000004</v>
      </c>
      <c r="F108" s="16">
        <v>0</v>
      </c>
      <c r="G108" s="16">
        <v>45615.539999999994</v>
      </c>
      <c r="H108" s="16">
        <v>0</v>
      </c>
      <c r="I108" s="15">
        <f t="shared" si="1"/>
        <v>68675.63</v>
      </c>
    </row>
    <row r="109" spans="1:9" ht="15.75" x14ac:dyDescent="0.25">
      <c r="A109" s="9"/>
      <c r="B109" s="9"/>
      <c r="C109" s="10"/>
      <c r="D109" s="14" t="s">
        <v>105</v>
      </c>
      <c r="E109" s="16">
        <v>11410.119999999999</v>
      </c>
      <c r="F109" s="16">
        <v>543819.14525836788</v>
      </c>
      <c r="G109" s="16">
        <v>58993.73</v>
      </c>
      <c r="H109" s="16">
        <v>0</v>
      </c>
      <c r="I109" s="15">
        <f t="shared" si="1"/>
        <v>614222.99525836785</v>
      </c>
    </row>
    <row r="110" spans="1:9" ht="15.75" x14ac:dyDescent="0.25">
      <c r="A110" s="9"/>
      <c r="B110" s="9"/>
      <c r="C110" s="10"/>
      <c r="D110" s="14" t="s">
        <v>106</v>
      </c>
      <c r="E110" s="16">
        <v>22332.720000000005</v>
      </c>
      <c r="F110" s="16">
        <v>144682.42647599996</v>
      </c>
      <c r="G110" s="16">
        <v>34678.590000000004</v>
      </c>
      <c r="H110" s="16">
        <v>0</v>
      </c>
      <c r="I110" s="15">
        <f t="shared" si="1"/>
        <v>201693.73647599996</v>
      </c>
    </row>
    <row r="111" spans="1:9" ht="15.75" x14ac:dyDescent="0.25">
      <c r="A111" s="9"/>
      <c r="B111" s="9"/>
      <c r="C111" s="10"/>
      <c r="D111" s="14" t="s">
        <v>107</v>
      </c>
      <c r="E111" s="16">
        <v>1170.6100000000001</v>
      </c>
      <c r="F111" s="16">
        <v>2085.6909205439997</v>
      </c>
      <c r="G111" s="16">
        <v>1045272.24</v>
      </c>
      <c r="H111" s="16">
        <v>0</v>
      </c>
      <c r="I111" s="15">
        <f t="shared" si="1"/>
        <v>1048528.540920544</v>
      </c>
    </row>
    <row r="112" spans="1:9" ht="15.75" x14ac:dyDescent="0.25">
      <c r="A112" s="9"/>
      <c r="B112" s="9"/>
      <c r="C112" s="10"/>
      <c r="D112" s="14" t="s">
        <v>108</v>
      </c>
      <c r="E112" s="16">
        <v>183492.09</v>
      </c>
      <c r="F112" s="16">
        <v>142707.10454582397</v>
      </c>
      <c r="G112" s="16">
        <v>58820.19</v>
      </c>
      <c r="H112" s="16">
        <v>0</v>
      </c>
      <c r="I112" s="15">
        <f t="shared" si="1"/>
        <v>385019.38454582397</v>
      </c>
    </row>
    <row r="113" spans="1:9" ht="15.75" x14ac:dyDescent="0.25">
      <c r="A113" s="9"/>
      <c r="B113" s="9"/>
      <c r="C113" s="10"/>
      <c r="D113" s="14" t="s">
        <v>109</v>
      </c>
      <c r="E113" s="16">
        <v>35292.599999999991</v>
      </c>
      <c r="F113" s="16">
        <v>343592.81688614399</v>
      </c>
      <c r="G113" s="16">
        <v>107911.14</v>
      </c>
      <c r="H113" s="16">
        <v>0</v>
      </c>
      <c r="I113" s="15">
        <f t="shared" si="1"/>
        <v>486796.55688614398</v>
      </c>
    </row>
    <row r="114" spans="1:9" ht="15.75" x14ac:dyDescent="0.25">
      <c r="A114" s="9"/>
      <c r="B114" s="9"/>
      <c r="C114" s="10"/>
      <c r="D114" s="14" t="s">
        <v>110</v>
      </c>
      <c r="E114" s="16">
        <v>114145.31</v>
      </c>
      <c r="F114" s="16">
        <v>394088.04496655992</v>
      </c>
      <c r="G114" s="16">
        <v>104602.48000000001</v>
      </c>
      <c r="H114" s="16">
        <v>0</v>
      </c>
      <c r="I114" s="15">
        <f t="shared" si="1"/>
        <v>612835.83496655989</v>
      </c>
    </row>
    <row r="115" spans="1:9" ht="15.75" x14ac:dyDescent="0.25">
      <c r="A115" s="9"/>
      <c r="B115" s="9"/>
      <c r="C115" s="10"/>
      <c r="D115" s="14" t="s">
        <v>111</v>
      </c>
      <c r="E115" s="16">
        <v>195044.73</v>
      </c>
      <c r="F115" s="16">
        <v>194849.37755942397</v>
      </c>
      <c r="G115" s="16">
        <v>145484.93</v>
      </c>
      <c r="H115" s="16">
        <v>0</v>
      </c>
      <c r="I115" s="15">
        <f t="shared" si="1"/>
        <v>535379.03755942406</v>
      </c>
    </row>
    <row r="116" spans="1:9" ht="15.75" x14ac:dyDescent="0.25">
      <c r="A116" s="9"/>
      <c r="B116" s="9"/>
      <c r="C116" s="10"/>
      <c r="D116" s="14" t="s">
        <v>112</v>
      </c>
      <c r="E116" s="16">
        <v>45359.399999999994</v>
      </c>
      <c r="F116" s="16">
        <v>253027.98535391997</v>
      </c>
      <c r="G116" s="16">
        <v>51185.529999999992</v>
      </c>
      <c r="H116" s="16">
        <v>0</v>
      </c>
      <c r="I116" s="15">
        <f t="shared" si="1"/>
        <v>349572.9153539199</v>
      </c>
    </row>
    <row r="117" spans="1:9" ht="15.75" x14ac:dyDescent="0.25">
      <c r="A117" s="9"/>
      <c r="B117" s="9"/>
      <c r="C117" s="10"/>
      <c r="D117" s="14" t="s">
        <v>113</v>
      </c>
      <c r="E117" s="16">
        <v>10880.54</v>
      </c>
      <c r="F117" s="16">
        <v>195398.39253715193</v>
      </c>
      <c r="G117" s="16">
        <v>113500.56999999999</v>
      </c>
      <c r="H117" s="16">
        <v>0</v>
      </c>
      <c r="I117" s="15">
        <f t="shared" si="1"/>
        <v>319779.50253715192</v>
      </c>
    </row>
    <row r="118" spans="1:9" ht="15.75" x14ac:dyDescent="0.25">
      <c r="A118" s="9"/>
      <c r="B118" s="9"/>
      <c r="C118" s="10"/>
      <c r="D118" s="14" t="s">
        <v>114</v>
      </c>
      <c r="E118" s="16">
        <v>96537.42</v>
      </c>
      <c r="F118" s="16">
        <v>305173.08834163193</v>
      </c>
      <c r="G118" s="16">
        <v>134797.54</v>
      </c>
      <c r="H118" s="16">
        <v>0</v>
      </c>
      <c r="I118" s="15">
        <f t="shared" si="1"/>
        <v>536508.04834163189</v>
      </c>
    </row>
    <row r="119" spans="1:9" ht="15.75" x14ac:dyDescent="0.25">
      <c r="A119" s="9"/>
      <c r="B119" s="9"/>
      <c r="C119" s="10"/>
      <c r="D119" s="14" t="s">
        <v>115</v>
      </c>
      <c r="E119" s="16">
        <v>13906.72</v>
      </c>
      <c r="F119" s="16">
        <v>29638.318874975994</v>
      </c>
      <c r="G119" s="16">
        <v>75653.12000000001</v>
      </c>
      <c r="H119" s="16">
        <v>0</v>
      </c>
      <c r="I119" s="15">
        <f t="shared" si="1"/>
        <v>119198.15887497601</v>
      </c>
    </row>
    <row r="120" spans="1:9" ht="15.75" x14ac:dyDescent="0.25">
      <c r="A120" s="9"/>
      <c r="B120" s="9"/>
      <c r="C120" s="10"/>
      <c r="D120" s="14" t="s">
        <v>116</v>
      </c>
      <c r="E120" s="16">
        <v>98225.96</v>
      </c>
      <c r="F120" s="16">
        <v>129533.57505446399</v>
      </c>
      <c r="G120" s="16">
        <v>101862.89000000001</v>
      </c>
      <c r="H120" s="16">
        <v>0</v>
      </c>
      <c r="I120" s="15">
        <f t="shared" si="1"/>
        <v>329622.42505446402</v>
      </c>
    </row>
    <row r="121" spans="1:9" ht="15.75" x14ac:dyDescent="0.25">
      <c r="A121" s="9"/>
      <c r="B121" s="9"/>
      <c r="C121" s="10"/>
      <c r="D121" s="14" t="s">
        <v>117</v>
      </c>
      <c r="E121" s="16">
        <v>79660.279999999984</v>
      </c>
      <c r="F121" s="16">
        <v>161916.96881807997</v>
      </c>
      <c r="G121" s="16">
        <v>84566.629999999976</v>
      </c>
      <c r="H121" s="16">
        <v>0</v>
      </c>
      <c r="I121" s="15">
        <f t="shared" si="1"/>
        <v>326143.87881807995</v>
      </c>
    </row>
    <row r="122" spans="1:9" ht="15.75" x14ac:dyDescent="0.25">
      <c r="A122" s="9"/>
      <c r="B122" s="9"/>
      <c r="C122" s="10"/>
      <c r="D122" s="14" t="s">
        <v>118</v>
      </c>
      <c r="E122" s="16">
        <v>141534.44</v>
      </c>
      <c r="F122" s="16">
        <v>141719.44358073597</v>
      </c>
      <c r="G122" s="16">
        <v>107397.19000000002</v>
      </c>
      <c r="H122" s="16">
        <v>0</v>
      </c>
      <c r="I122" s="15">
        <f t="shared" si="1"/>
        <v>390651.073580736</v>
      </c>
    </row>
    <row r="123" spans="1:9" ht="15.75" x14ac:dyDescent="0.25">
      <c r="A123" s="9"/>
      <c r="B123" s="9"/>
      <c r="C123" s="10"/>
      <c r="D123" s="14" t="s">
        <v>119</v>
      </c>
      <c r="E123" s="16">
        <v>172929.68999999997</v>
      </c>
      <c r="F123" s="16">
        <v>260383.08807100792</v>
      </c>
      <c r="G123" s="16">
        <v>82300.41</v>
      </c>
      <c r="H123" s="16">
        <v>0</v>
      </c>
      <c r="I123" s="15">
        <f t="shared" si="1"/>
        <v>515613.18807100796</v>
      </c>
    </row>
    <row r="124" spans="1:9" ht="15.75" x14ac:dyDescent="0.25">
      <c r="A124" s="9"/>
      <c r="B124" s="9"/>
      <c r="C124" s="10"/>
      <c r="D124" s="14" t="s">
        <v>120</v>
      </c>
      <c r="E124" s="16">
        <v>6050.36</v>
      </c>
      <c r="F124" s="16">
        <v>0</v>
      </c>
      <c r="G124" s="16">
        <v>398143.57000000007</v>
      </c>
      <c r="H124" s="16">
        <v>1195788.2849999999</v>
      </c>
      <c r="I124" s="15">
        <f t="shared" si="1"/>
        <v>1599982.2149999999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1035844.0299999999</v>
      </c>
      <c r="H125" s="16">
        <v>316545.71499999997</v>
      </c>
      <c r="I125" s="15">
        <f t="shared" si="1"/>
        <v>1352389.7449999999</v>
      </c>
    </row>
    <row r="126" spans="1:9" ht="15.75" x14ac:dyDescent="0.25">
      <c r="A126" s="9"/>
      <c r="B126" s="9"/>
      <c r="C126" s="10"/>
      <c r="D126" s="14" t="s">
        <v>122</v>
      </c>
      <c r="E126" s="16">
        <v>177.66</v>
      </c>
      <c r="F126" s="16">
        <v>0</v>
      </c>
      <c r="G126" s="16">
        <v>502247.87999999995</v>
      </c>
      <c r="H126" s="16">
        <v>0</v>
      </c>
      <c r="I126" s="15">
        <f t="shared" si="1"/>
        <v>502425.53999999992</v>
      </c>
    </row>
    <row r="127" spans="1:9" ht="15.75" x14ac:dyDescent="0.25">
      <c r="A127" s="9"/>
      <c r="B127" s="9"/>
      <c r="C127" s="10"/>
      <c r="D127" s="14" t="s">
        <v>123</v>
      </c>
      <c r="E127" s="16">
        <v>57472.79</v>
      </c>
      <c r="F127" s="16">
        <v>54887.347902239992</v>
      </c>
      <c r="G127" s="16">
        <v>331588.86999999994</v>
      </c>
      <c r="H127" s="16">
        <v>0</v>
      </c>
      <c r="I127" s="15">
        <f t="shared" si="1"/>
        <v>443949.00790223991</v>
      </c>
    </row>
    <row r="128" spans="1:9" ht="15.75" x14ac:dyDescent="0.25">
      <c r="A128" s="9"/>
      <c r="B128" s="9"/>
      <c r="C128" s="10"/>
      <c r="D128" s="14" t="s">
        <v>124</v>
      </c>
      <c r="E128" s="16">
        <v>224171.4</v>
      </c>
      <c r="F128" s="16">
        <v>171247.39346534395</v>
      </c>
      <c r="G128" s="16">
        <v>125465</v>
      </c>
      <c r="H128" s="16">
        <v>0</v>
      </c>
      <c r="I128" s="15">
        <f t="shared" si="1"/>
        <v>520883.79346534394</v>
      </c>
    </row>
    <row r="129" spans="1:9" ht="15.75" x14ac:dyDescent="0.25">
      <c r="A129" s="9"/>
      <c r="B129" s="9"/>
      <c r="C129" s="10"/>
      <c r="D129" s="14" t="s">
        <v>125</v>
      </c>
      <c r="E129" s="16">
        <v>57622.46</v>
      </c>
      <c r="F129" s="16">
        <v>82878.621844031994</v>
      </c>
      <c r="G129" s="16">
        <v>78284.310000000012</v>
      </c>
      <c r="H129" s="16">
        <v>0</v>
      </c>
      <c r="I129" s="15">
        <f t="shared" si="1"/>
        <v>218785.39184403198</v>
      </c>
    </row>
    <row r="130" spans="1:9" ht="15.75" x14ac:dyDescent="0.25">
      <c r="A130" s="9"/>
      <c r="B130" s="9"/>
      <c r="C130" s="10"/>
      <c r="D130" s="14" t="s">
        <v>126</v>
      </c>
      <c r="E130" s="16">
        <v>28708.370000000003</v>
      </c>
      <c r="F130" s="16">
        <v>145998.36443808</v>
      </c>
      <c r="G130" s="16">
        <v>43629.36</v>
      </c>
      <c r="H130" s="16">
        <v>0</v>
      </c>
      <c r="I130" s="15">
        <f t="shared" si="1"/>
        <v>218336.09443807998</v>
      </c>
    </row>
    <row r="131" spans="1:9" ht="15.75" x14ac:dyDescent="0.25">
      <c r="A131" s="9"/>
      <c r="B131" s="9"/>
      <c r="C131" s="10"/>
      <c r="D131" s="14" t="s">
        <v>127</v>
      </c>
      <c r="E131" s="16">
        <v>328754.53000000009</v>
      </c>
      <c r="F131" s="16">
        <v>797947.9905418558</v>
      </c>
      <c r="G131" s="16">
        <v>781685.52999999991</v>
      </c>
      <c r="H131" s="16">
        <v>0</v>
      </c>
      <c r="I131" s="15">
        <f t="shared" si="1"/>
        <v>1908388.0505418559</v>
      </c>
    </row>
    <row r="132" spans="1:9" ht="15.75" x14ac:dyDescent="0.25">
      <c r="A132" s="9"/>
      <c r="B132" s="9"/>
      <c r="C132" s="10"/>
      <c r="D132" s="14" t="s">
        <v>128</v>
      </c>
      <c r="E132" s="16">
        <v>72242.89</v>
      </c>
      <c r="F132" s="16">
        <v>489591.18132422387</v>
      </c>
      <c r="G132" s="16">
        <v>61878.049999999996</v>
      </c>
      <c r="H132" s="16">
        <v>0</v>
      </c>
      <c r="I132" s="15">
        <f t="shared" si="1"/>
        <v>623712.12132422393</v>
      </c>
    </row>
    <row r="133" spans="1:9" ht="15.75" x14ac:dyDescent="0.25">
      <c r="A133" s="9"/>
      <c r="B133" s="9"/>
      <c r="C133" s="10"/>
      <c r="D133" s="14" t="s">
        <v>129</v>
      </c>
      <c r="E133" s="16">
        <v>77866.310000000012</v>
      </c>
      <c r="F133" s="16">
        <v>0</v>
      </c>
      <c r="G133" s="16">
        <v>890787.57000000007</v>
      </c>
      <c r="H133" s="16">
        <v>593395.21</v>
      </c>
      <c r="I133" s="15">
        <f t="shared" si="1"/>
        <v>1562049.09</v>
      </c>
    </row>
    <row r="134" spans="1:9" ht="15.75" x14ac:dyDescent="0.25">
      <c r="A134" s="9"/>
      <c r="B134" s="9"/>
      <c r="C134" s="10"/>
      <c r="D134" s="14" t="s">
        <v>130</v>
      </c>
      <c r="E134" s="16">
        <v>27022.55</v>
      </c>
      <c r="F134" s="16">
        <v>24150.999071807993</v>
      </c>
      <c r="G134" s="16">
        <v>6829.6899999999987</v>
      </c>
      <c r="H134" s="16">
        <v>0</v>
      </c>
      <c r="I134" s="15">
        <f t="shared" si="1"/>
        <v>58003.239071807999</v>
      </c>
    </row>
    <row r="135" spans="1:9" ht="15.75" x14ac:dyDescent="0.25">
      <c r="A135" s="9"/>
      <c r="B135" s="9"/>
      <c r="C135" s="10"/>
      <c r="D135" s="14" t="s">
        <v>131</v>
      </c>
      <c r="E135" s="16">
        <v>20843.670000000002</v>
      </c>
      <c r="F135" s="16">
        <v>305173.08834163193</v>
      </c>
      <c r="G135" s="16">
        <v>61307.920000000006</v>
      </c>
      <c r="H135" s="16">
        <v>0</v>
      </c>
      <c r="I135" s="15">
        <f t="shared" si="1"/>
        <v>387324.67834163189</v>
      </c>
    </row>
    <row r="136" spans="1:9" ht="15.75" x14ac:dyDescent="0.25">
      <c r="A136" s="9"/>
      <c r="B136" s="9"/>
      <c r="C136" s="10"/>
      <c r="D136" s="14" t="s">
        <v>132</v>
      </c>
      <c r="E136" s="16">
        <v>184345.66</v>
      </c>
      <c r="F136" s="16">
        <v>368841.84591340792</v>
      </c>
      <c r="G136" s="16">
        <v>326228.10000000003</v>
      </c>
      <c r="H136" s="16">
        <v>0</v>
      </c>
      <c r="I136" s="15">
        <f t="shared" si="1"/>
        <v>879415.60591340787</v>
      </c>
    </row>
    <row r="137" spans="1:9" ht="15.75" x14ac:dyDescent="0.25">
      <c r="A137" s="9"/>
      <c r="B137" s="9"/>
      <c r="C137" s="10"/>
      <c r="D137" s="14" t="s">
        <v>133</v>
      </c>
      <c r="E137" s="16">
        <v>206736.02000000008</v>
      </c>
      <c r="F137" s="16">
        <v>579935.27487571188</v>
      </c>
      <c r="G137" s="16">
        <v>494148</v>
      </c>
      <c r="H137" s="16">
        <v>0</v>
      </c>
      <c r="I137" s="15">
        <f t="shared" si="1"/>
        <v>1280819.2948757119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809661.15</v>
      </c>
      <c r="H138" s="16">
        <v>0</v>
      </c>
      <c r="I138" s="15">
        <f t="shared" ref="I138:I144" si="2">SUM(E138:H138)</f>
        <v>809661.15</v>
      </c>
    </row>
    <row r="139" spans="1:9" ht="15.75" x14ac:dyDescent="0.25">
      <c r="A139" s="9"/>
      <c r="B139" s="9"/>
      <c r="C139" s="10"/>
      <c r="D139" s="14" t="s">
        <v>135</v>
      </c>
      <c r="E139" s="16">
        <v>31230.11</v>
      </c>
      <c r="F139" s="16">
        <v>86832.095678495971</v>
      </c>
      <c r="G139" s="16">
        <v>169031.68999999997</v>
      </c>
      <c r="H139" s="16">
        <v>0</v>
      </c>
      <c r="I139" s="15">
        <f t="shared" si="2"/>
        <v>287093.89567849593</v>
      </c>
    </row>
    <row r="140" spans="1:9" ht="15.75" x14ac:dyDescent="0.25">
      <c r="A140" s="9"/>
      <c r="B140" s="9"/>
      <c r="C140" s="10"/>
      <c r="D140" s="14" t="s">
        <v>136</v>
      </c>
      <c r="E140" s="16">
        <v>102271.55999999998</v>
      </c>
      <c r="F140" s="16">
        <v>615833.49648643192</v>
      </c>
      <c r="G140" s="16">
        <v>149064.68</v>
      </c>
      <c r="H140" s="16">
        <v>0</v>
      </c>
      <c r="I140" s="15">
        <f t="shared" si="2"/>
        <v>867169.73648643191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893501.2100000002</v>
      </c>
      <c r="H141" s="16">
        <v>181139.10499999998</v>
      </c>
      <c r="I141" s="15">
        <f t="shared" si="2"/>
        <v>1074640.3150000002</v>
      </c>
    </row>
    <row r="142" spans="1:9" ht="15.75" x14ac:dyDescent="0.25">
      <c r="A142" s="9"/>
      <c r="B142" s="9"/>
      <c r="C142" s="10"/>
      <c r="D142" s="14" t="s">
        <v>138</v>
      </c>
      <c r="E142" s="16">
        <v>166.74</v>
      </c>
      <c r="F142" s="16">
        <v>0</v>
      </c>
      <c r="G142" s="16">
        <v>113160.77</v>
      </c>
      <c r="H142" s="16">
        <v>0</v>
      </c>
      <c r="I142" s="15">
        <f t="shared" si="2"/>
        <v>113327.51000000001</v>
      </c>
    </row>
    <row r="143" spans="1:9" ht="15.75" x14ac:dyDescent="0.25">
      <c r="A143" s="9"/>
      <c r="B143" s="9"/>
      <c r="C143" s="10"/>
      <c r="D143" s="14" t="s">
        <v>139</v>
      </c>
      <c r="E143" s="16">
        <v>8284.84</v>
      </c>
      <c r="F143" s="16">
        <v>569178.54327599984</v>
      </c>
      <c r="G143" s="16">
        <v>21912.35</v>
      </c>
      <c r="H143" s="16">
        <v>0</v>
      </c>
      <c r="I143" s="15">
        <f t="shared" si="2"/>
        <v>599375.73327599978</v>
      </c>
    </row>
    <row r="144" spans="1:9" ht="15.75" x14ac:dyDescent="0.25">
      <c r="A144" s="9"/>
      <c r="B144" s="9"/>
      <c r="C144" s="10"/>
      <c r="D144" s="14" t="s">
        <v>140</v>
      </c>
      <c r="E144" s="16">
        <v>71344.459999999992</v>
      </c>
      <c r="F144" s="16">
        <v>69158.907349055982</v>
      </c>
      <c r="G144" s="16">
        <v>350035.23</v>
      </c>
      <c r="H144" s="16">
        <v>0</v>
      </c>
      <c r="I144" s="15">
        <f t="shared" si="2"/>
        <v>490538.59734905593</v>
      </c>
    </row>
    <row r="145" spans="1:14" ht="24.75" customHeight="1" x14ac:dyDescent="0.2">
      <c r="A145" s="2"/>
      <c r="B145" s="2"/>
      <c r="C145" s="11"/>
      <c r="D145" s="17" t="s">
        <v>141</v>
      </c>
      <c r="E145" s="18">
        <f>SUM(E10:E144)</f>
        <v>10530000.960000001</v>
      </c>
      <c r="F145" s="18">
        <f>SUM(F10:F144)</f>
        <v>28298422.352063801</v>
      </c>
      <c r="G145" s="18">
        <f>SUM(G10:G144)</f>
        <v>36667808.510000005</v>
      </c>
      <c r="H145" s="18">
        <f>SUM(H10:H144)</f>
        <v>2286868.3149999999</v>
      </c>
      <c r="I145" s="18">
        <f>SUM(I10:I144)</f>
        <v>77783100.137063771</v>
      </c>
      <c r="J145" s="13"/>
      <c r="K145" s="13"/>
      <c r="L145" s="13"/>
      <c r="M145" s="13"/>
      <c r="N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5"/>
  <sheetViews>
    <sheetView showGridLines="0" zoomScale="80" zoomScaleNormal="80" workbookViewId="0">
      <pane xSplit="4" ySplit="9" topLeftCell="E10" activePane="bottomRight" state="frozen"/>
      <selection activeCell="E9" sqref="E9"/>
      <selection pane="topRight" activeCell="E9" sqref="E9"/>
      <selection pane="bottomLeft" activeCell="E9" sqref="E9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156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157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189814.16</v>
      </c>
      <c r="F10" s="16">
        <v>1233666.31184625</v>
      </c>
      <c r="G10" s="16">
        <v>116647.77000000002</v>
      </c>
      <c r="H10" s="16">
        <v>0</v>
      </c>
      <c r="I10" s="15">
        <f t="shared" ref="I10:I73" si="0">SUM(E10:H10)</f>
        <v>1540128.2418462499</v>
      </c>
    </row>
    <row r="11" spans="1:9" ht="15.75" x14ac:dyDescent="0.25">
      <c r="A11" s="9"/>
      <c r="B11" s="9"/>
      <c r="C11" s="10"/>
      <c r="D11" s="14" t="s">
        <v>7</v>
      </c>
      <c r="E11" s="16">
        <v>71911.319999999992</v>
      </c>
      <c r="F11" s="16">
        <v>692428.20992970013</v>
      </c>
      <c r="G11" s="16">
        <v>75709.600000000006</v>
      </c>
      <c r="H11" s="16">
        <v>0</v>
      </c>
      <c r="I11" s="15">
        <f t="shared" si="0"/>
        <v>840049.12992970005</v>
      </c>
    </row>
    <row r="12" spans="1:9" ht="15.75" x14ac:dyDescent="0.25">
      <c r="A12" s="9"/>
      <c r="B12" s="9"/>
      <c r="C12" s="10"/>
      <c r="D12" s="14" t="s">
        <v>8</v>
      </c>
      <c r="E12" s="16">
        <v>641526.8899999999</v>
      </c>
      <c r="F12" s="16">
        <v>251030.47866539998</v>
      </c>
      <c r="G12" s="16">
        <v>44344.36</v>
      </c>
      <c r="H12" s="16">
        <v>0</v>
      </c>
      <c r="I12" s="15">
        <f t="shared" si="0"/>
        <v>936901.72866539983</v>
      </c>
    </row>
    <row r="13" spans="1:9" ht="15.75" x14ac:dyDescent="0.25">
      <c r="A13" s="9"/>
      <c r="B13" s="9"/>
      <c r="C13" s="10"/>
      <c r="D13" s="14" t="s">
        <v>9</v>
      </c>
      <c r="E13" s="16">
        <v>22778.15</v>
      </c>
      <c r="F13" s="16">
        <v>6642.7088561999999</v>
      </c>
      <c r="G13" s="16">
        <v>613676.79</v>
      </c>
      <c r="H13" s="16">
        <v>0</v>
      </c>
      <c r="I13" s="15">
        <f t="shared" si="0"/>
        <v>643097.64885620004</v>
      </c>
    </row>
    <row r="14" spans="1:9" ht="15.75" x14ac:dyDescent="0.25">
      <c r="A14" s="9"/>
      <c r="B14" s="9"/>
      <c r="C14" s="10"/>
      <c r="D14" s="14" t="s">
        <v>10</v>
      </c>
      <c r="E14" s="16">
        <v>131425.26999999996</v>
      </c>
      <c r="F14" s="16">
        <v>278919.58363125002</v>
      </c>
      <c r="G14" s="16">
        <v>113242.68000000001</v>
      </c>
      <c r="H14" s="16">
        <v>0</v>
      </c>
      <c r="I14" s="15">
        <f t="shared" si="0"/>
        <v>523587.53363124997</v>
      </c>
    </row>
    <row r="15" spans="1:9" ht="15.75" x14ac:dyDescent="0.25">
      <c r="A15" s="9"/>
      <c r="B15" s="9"/>
      <c r="C15" s="10"/>
      <c r="D15" s="14" t="s">
        <v>11</v>
      </c>
      <c r="E15" s="16">
        <v>22185.77</v>
      </c>
      <c r="F15" s="16">
        <v>1552.2481176000001</v>
      </c>
      <c r="G15" s="16">
        <v>616861.61</v>
      </c>
      <c r="H15" s="16">
        <v>0</v>
      </c>
      <c r="I15" s="15">
        <f t="shared" si="0"/>
        <v>640599.62811759999</v>
      </c>
    </row>
    <row r="16" spans="1:9" ht="15.75" x14ac:dyDescent="0.25">
      <c r="A16" s="9"/>
      <c r="B16" s="9"/>
      <c r="C16" s="10"/>
      <c r="D16" s="14" t="s">
        <v>12</v>
      </c>
      <c r="E16" s="16">
        <v>88780.430000000008</v>
      </c>
      <c r="F16" s="16">
        <v>1329962.7630829501</v>
      </c>
      <c r="G16" s="16">
        <v>148923.46</v>
      </c>
      <c r="H16" s="16">
        <v>0</v>
      </c>
      <c r="I16" s="15">
        <f t="shared" si="0"/>
        <v>1567666.65308295</v>
      </c>
    </row>
    <row r="17" spans="1:9" ht="15.75" x14ac:dyDescent="0.25">
      <c r="A17" s="9"/>
      <c r="B17" s="9"/>
      <c r="C17" s="10"/>
      <c r="D17" s="14" t="s">
        <v>13</v>
      </c>
      <c r="E17" s="16">
        <v>210105.67999999996</v>
      </c>
      <c r="F17" s="16">
        <v>1221933.1422514499</v>
      </c>
      <c r="G17" s="16">
        <v>235349.30000000002</v>
      </c>
      <c r="H17" s="16">
        <v>0</v>
      </c>
      <c r="I17" s="15">
        <f t="shared" si="0"/>
        <v>1667388.1222514499</v>
      </c>
    </row>
    <row r="18" spans="1:9" ht="15.75" x14ac:dyDescent="0.25">
      <c r="A18" s="9"/>
      <c r="B18" s="9"/>
      <c r="C18" s="10"/>
      <c r="D18" s="14" t="s">
        <v>14</v>
      </c>
      <c r="E18" s="16">
        <v>21210.61</v>
      </c>
      <c r="F18" s="16">
        <v>99612.098870250004</v>
      </c>
      <c r="G18" s="16">
        <v>1234543.6100000001</v>
      </c>
      <c r="H18" s="16">
        <v>0</v>
      </c>
      <c r="I18" s="15">
        <f t="shared" si="0"/>
        <v>1355366.3188702501</v>
      </c>
    </row>
    <row r="19" spans="1:9" ht="15.75" x14ac:dyDescent="0.25">
      <c r="A19" s="9"/>
      <c r="B19" s="9"/>
      <c r="C19" s="10"/>
      <c r="D19" s="14" t="s">
        <v>15</v>
      </c>
      <c r="E19" s="16">
        <v>169480.06</v>
      </c>
      <c r="F19" s="16">
        <v>950763.38561910007</v>
      </c>
      <c r="G19" s="16">
        <v>219450.16</v>
      </c>
      <c r="H19" s="16">
        <v>0</v>
      </c>
      <c r="I19" s="15">
        <f t="shared" si="0"/>
        <v>1339693.6056190999</v>
      </c>
    </row>
    <row r="20" spans="1:9" ht="15.75" x14ac:dyDescent="0.25">
      <c r="A20" s="9"/>
      <c r="B20" s="9"/>
      <c r="C20" s="10"/>
      <c r="D20" s="14" t="s">
        <v>16</v>
      </c>
      <c r="E20" s="16">
        <v>162601.60999999996</v>
      </c>
      <c r="F20" s="16">
        <v>261211.4001426</v>
      </c>
      <c r="G20" s="16">
        <v>97847.699999999983</v>
      </c>
      <c r="H20" s="16">
        <v>0</v>
      </c>
      <c r="I20" s="15">
        <f t="shared" si="0"/>
        <v>521660.71014259988</v>
      </c>
    </row>
    <row r="21" spans="1:9" ht="15.75" x14ac:dyDescent="0.25">
      <c r="A21" s="9"/>
      <c r="B21" s="9"/>
      <c r="C21" s="10"/>
      <c r="D21" s="14" t="s">
        <v>17</v>
      </c>
      <c r="E21" s="16">
        <v>116391.05999999998</v>
      </c>
      <c r="F21" s="16">
        <v>1137375.5674041002</v>
      </c>
      <c r="G21" s="16">
        <v>91865.47</v>
      </c>
      <c r="H21" s="16">
        <v>0</v>
      </c>
      <c r="I21" s="15">
        <f t="shared" si="0"/>
        <v>1345632.0974041002</v>
      </c>
    </row>
    <row r="22" spans="1:9" ht="15.75" x14ac:dyDescent="0.25">
      <c r="A22" s="9"/>
      <c r="B22" s="9"/>
      <c r="C22" s="10"/>
      <c r="D22" s="14" t="s">
        <v>18</v>
      </c>
      <c r="E22" s="16">
        <v>26905.869999999988</v>
      </c>
      <c r="F22" s="16">
        <v>48701.784689699998</v>
      </c>
      <c r="G22" s="16">
        <v>412748.49000000005</v>
      </c>
      <c r="H22" s="16">
        <v>0</v>
      </c>
      <c r="I22" s="15">
        <f t="shared" si="0"/>
        <v>488356.14468970004</v>
      </c>
    </row>
    <row r="23" spans="1:9" ht="15.75" x14ac:dyDescent="0.25">
      <c r="A23" s="9"/>
      <c r="B23" s="9"/>
      <c r="C23" s="10"/>
      <c r="D23" s="14" t="s">
        <v>19</v>
      </c>
      <c r="E23" s="16">
        <v>2127.9299999999994</v>
      </c>
      <c r="F23" s="16">
        <v>18153.313463549999</v>
      </c>
      <c r="G23" s="16">
        <v>161133.13</v>
      </c>
      <c r="H23" s="16">
        <v>0</v>
      </c>
      <c r="I23" s="15">
        <f t="shared" si="0"/>
        <v>181414.37346355</v>
      </c>
    </row>
    <row r="24" spans="1:9" ht="15.75" x14ac:dyDescent="0.25">
      <c r="A24" s="9"/>
      <c r="B24" s="9"/>
      <c r="C24" s="10"/>
      <c r="D24" s="14" t="s">
        <v>20</v>
      </c>
      <c r="E24" s="16">
        <v>182257.81</v>
      </c>
      <c r="F24" s="16">
        <v>697524.37746284995</v>
      </c>
      <c r="G24" s="16">
        <v>181630.00999999998</v>
      </c>
      <c r="H24" s="16">
        <v>0</v>
      </c>
      <c r="I24" s="15">
        <f t="shared" si="0"/>
        <v>1061412.19746285</v>
      </c>
    </row>
    <row r="25" spans="1:9" ht="15.75" x14ac:dyDescent="0.25">
      <c r="A25" s="9"/>
      <c r="B25" s="9"/>
      <c r="C25" s="10"/>
      <c r="D25" s="14" t="s">
        <v>21</v>
      </c>
      <c r="E25" s="16">
        <v>141197.97</v>
      </c>
      <c r="F25" s="16">
        <v>517994.32771440007</v>
      </c>
      <c r="G25" s="16">
        <v>160983.33000000002</v>
      </c>
      <c r="H25" s="16">
        <v>0</v>
      </c>
      <c r="I25" s="15">
        <f t="shared" si="0"/>
        <v>820175.62771440018</v>
      </c>
    </row>
    <row r="26" spans="1:9" ht="15.75" x14ac:dyDescent="0.25">
      <c r="A26" s="9"/>
      <c r="B26" s="9"/>
      <c r="C26" s="10"/>
      <c r="D26" s="14" t="s">
        <v>22</v>
      </c>
      <c r="E26" s="16">
        <v>347173.82</v>
      </c>
      <c r="F26" s="16">
        <v>296627.76711990003</v>
      </c>
      <c r="G26" s="16">
        <v>83992.41</v>
      </c>
      <c r="H26" s="16">
        <v>0</v>
      </c>
      <c r="I26" s="15">
        <f t="shared" si="0"/>
        <v>727793.99711990007</v>
      </c>
    </row>
    <row r="27" spans="1:9" ht="15.75" x14ac:dyDescent="0.25">
      <c r="A27" s="9"/>
      <c r="B27" s="9"/>
      <c r="C27" s="10"/>
      <c r="D27" s="14" t="s">
        <v>23</v>
      </c>
      <c r="E27" s="16">
        <v>53282.539999999994</v>
      </c>
      <c r="F27" s="16">
        <v>50916.020975099993</v>
      </c>
      <c r="G27" s="16">
        <v>193056.03000000003</v>
      </c>
      <c r="H27" s="16">
        <v>0</v>
      </c>
      <c r="I27" s="15">
        <f t="shared" si="0"/>
        <v>297254.5909751</v>
      </c>
    </row>
    <row r="28" spans="1:9" ht="15.75" x14ac:dyDescent="0.25">
      <c r="A28" s="9"/>
      <c r="B28" s="9"/>
      <c r="C28" s="10"/>
      <c r="D28" s="14" t="s">
        <v>24</v>
      </c>
      <c r="E28" s="16">
        <v>191473.74000000005</v>
      </c>
      <c r="F28" s="16">
        <v>241288.98036855002</v>
      </c>
      <c r="G28" s="16">
        <v>109510.71</v>
      </c>
      <c r="H28" s="16">
        <v>0</v>
      </c>
      <c r="I28" s="15">
        <f t="shared" si="0"/>
        <v>542273.43036855001</v>
      </c>
    </row>
    <row r="29" spans="1:9" ht="15.75" x14ac:dyDescent="0.25">
      <c r="A29" s="9"/>
      <c r="B29" s="9"/>
      <c r="C29" s="10"/>
      <c r="D29" s="14" t="s">
        <v>25</v>
      </c>
      <c r="E29" s="16">
        <v>72903.7</v>
      </c>
      <c r="F29" s="16">
        <v>135034.17264209999</v>
      </c>
      <c r="G29" s="16">
        <v>61012.42</v>
      </c>
      <c r="H29" s="16">
        <v>0</v>
      </c>
      <c r="I29" s="15">
        <f t="shared" si="0"/>
        <v>268950.29264209996</v>
      </c>
    </row>
    <row r="30" spans="1:9" ht="15.75" x14ac:dyDescent="0.25">
      <c r="A30" s="9"/>
      <c r="B30" s="9"/>
      <c r="C30" s="10"/>
      <c r="D30" s="14" t="s">
        <v>26</v>
      </c>
      <c r="E30" s="16">
        <v>94280.109999999986</v>
      </c>
      <c r="F30" s="16">
        <v>728289.70688190009</v>
      </c>
      <c r="G30" s="16">
        <v>95756.02</v>
      </c>
      <c r="H30" s="16">
        <v>0</v>
      </c>
      <c r="I30" s="15">
        <f t="shared" si="0"/>
        <v>918325.83688190009</v>
      </c>
    </row>
    <row r="31" spans="1:9" ht="15.75" x14ac:dyDescent="0.25">
      <c r="A31" s="9"/>
      <c r="B31" s="9"/>
      <c r="C31" s="10"/>
      <c r="D31" s="14" t="s">
        <v>27</v>
      </c>
      <c r="E31" s="16">
        <v>1726195.3599999999</v>
      </c>
      <c r="F31" s="16">
        <v>754854.83551214996</v>
      </c>
      <c r="G31" s="16">
        <v>76844.62</v>
      </c>
      <c r="H31" s="16">
        <v>0</v>
      </c>
      <c r="I31" s="15">
        <f t="shared" si="0"/>
        <v>2557894.8155121501</v>
      </c>
    </row>
    <row r="32" spans="1:9" ht="15.75" x14ac:dyDescent="0.25">
      <c r="A32" s="9"/>
      <c r="B32" s="9"/>
      <c r="C32" s="10"/>
      <c r="D32" s="14" t="s">
        <v>28</v>
      </c>
      <c r="E32" s="16">
        <v>148628.57</v>
      </c>
      <c r="F32" s="16">
        <v>254791.25627385001</v>
      </c>
      <c r="G32" s="16">
        <v>35301.409999999996</v>
      </c>
      <c r="H32" s="16">
        <v>0</v>
      </c>
      <c r="I32" s="15">
        <f t="shared" si="0"/>
        <v>438721.23627385002</v>
      </c>
    </row>
    <row r="33" spans="1:9" ht="15.75" x14ac:dyDescent="0.25">
      <c r="A33" s="9"/>
      <c r="B33" s="9"/>
      <c r="C33" s="10"/>
      <c r="D33" s="14" t="s">
        <v>29</v>
      </c>
      <c r="E33" s="16">
        <v>14801.260000000002</v>
      </c>
      <c r="F33" s="16">
        <v>385174.39135770005</v>
      </c>
      <c r="G33" s="16">
        <v>41217.060000000005</v>
      </c>
      <c r="H33" s="16">
        <v>0</v>
      </c>
      <c r="I33" s="15">
        <f t="shared" si="0"/>
        <v>441192.71135770006</v>
      </c>
    </row>
    <row r="34" spans="1:9" ht="15.75" x14ac:dyDescent="0.25">
      <c r="A34" s="9"/>
      <c r="B34" s="9"/>
      <c r="C34" s="10"/>
      <c r="D34" s="14" t="s">
        <v>30</v>
      </c>
      <c r="E34" s="16">
        <v>430102.16</v>
      </c>
      <c r="F34" s="16">
        <v>552748.70652390004</v>
      </c>
      <c r="G34" s="16">
        <v>191750.58999999997</v>
      </c>
      <c r="H34" s="16">
        <v>0</v>
      </c>
      <c r="I34" s="15">
        <f t="shared" si="0"/>
        <v>1174601.4565238999</v>
      </c>
    </row>
    <row r="35" spans="1:9" ht="15.75" x14ac:dyDescent="0.25">
      <c r="A35" s="9"/>
      <c r="B35" s="9"/>
      <c r="C35" s="10"/>
      <c r="D35" s="14" t="s">
        <v>31</v>
      </c>
      <c r="E35" s="16">
        <v>102794.72</v>
      </c>
      <c r="F35" s="16">
        <v>812630.42353635002</v>
      </c>
      <c r="G35" s="16">
        <v>205167.83000000002</v>
      </c>
      <c r="H35" s="16">
        <v>0</v>
      </c>
      <c r="I35" s="15">
        <f t="shared" si="0"/>
        <v>1120592.9735363501</v>
      </c>
    </row>
    <row r="36" spans="1:9" ht="15.75" x14ac:dyDescent="0.25">
      <c r="A36" s="9"/>
      <c r="B36" s="9"/>
      <c r="C36" s="10"/>
      <c r="D36" s="14" t="s">
        <v>32</v>
      </c>
      <c r="E36" s="16">
        <v>124088.29999999999</v>
      </c>
      <c r="F36" s="16">
        <v>504269.48682165</v>
      </c>
      <c r="G36" s="16">
        <v>291360.01999999996</v>
      </c>
      <c r="H36" s="16">
        <v>0</v>
      </c>
      <c r="I36" s="15">
        <f t="shared" si="0"/>
        <v>919717.80682164989</v>
      </c>
    </row>
    <row r="37" spans="1:9" ht="15.75" x14ac:dyDescent="0.25">
      <c r="A37" s="9"/>
      <c r="B37" s="9"/>
      <c r="C37" s="10"/>
      <c r="D37" s="14" t="s">
        <v>33</v>
      </c>
      <c r="E37" s="16">
        <v>893034.93000000017</v>
      </c>
      <c r="F37" s="16">
        <v>278919.58363125002</v>
      </c>
      <c r="G37" s="16">
        <v>68082.02</v>
      </c>
      <c r="H37" s="16">
        <v>0</v>
      </c>
      <c r="I37" s="15">
        <f t="shared" si="0"/>
        <v>1240036.5336312503</v>
      </c>
    </row>
    <row r="38" spans="1:9" ht="15.75" x14ac:dyDescent="0.25">
      <c r="A38" s="9"/>
      <c r="B38" s="9"/>
      <c r="C38" s="10"/>
      <c r="D38" s="14" t="s">
        <v>34</v>
      </c>
      <c r="E38" s="16">
        <v>130901.87999999999</v>
      </c>
      <c r="F38" s="16">
        <v>606095.82197729999</v>
      </c>
      <c r="G38" s="16">
        <v>112745.97</v>
      </c>
      <c r="H38" s="16">
        <v>0</v>
      </c>
      <c r="I38" s="15">
        <f t="shared" si="0"/>
        <v>849743.67197729996</v>
      </c>
    </row>
    <row r="39" spans="1:9" ht="15.75" x14ac:dyDescent="0.25">
      <c r="A39" s="9"/>
      <c r="B39" s="9"/>
      <c r="C39" s="10"/>
      <c r="D39" s="14" t="s">
        <v>35</v>
      </c>
      <c r="E39" s="16">
        <v>50226.73</v>
      </c>
      <c r="F39" s="16">
        <v>948994.2793086</v>
      </c>
      <c r="G39" s="16">
        <v>153359.71</v>
      </c>
      <c r="H39" s="16">
        <v>0</v>
      </c>
      <c r="I39" s="15">
        <f t="shared" si="0"/>
        <v>1152580.7193086001</v>
      </c>
    </row>
    <row r="40" spans="1:9" ht="15.75" x14ac:dyDescent="0.25">
      <c r="A40" s="9"/>
      <c r="B40" s="9"/>
      <c r="C40" s="10"/>
      <c r="D40" s="14" t="s">
        <v>36</v>
      </c>
      <c r="E40" s="16">
        <v>13977.39</v>
      </c>
      <c r="F40" s="16">
        <v>49808.902832399996</v>
      </c>
      <c r="G40" s="16">
        <v>128039.59999999999</v>
      </c>
      <c r="H40" s="16">
        <v>0</v>
      </c>
      <c r="I40" s="15">
        <f t="shared" si="0"/>
        <v>191825.89283239999</v>
      </c>
    </row>
    <row r="41" spans="1:9" ht="15.75" x14ac:dyDescent="0.25">
      <c r="A41" s="9"/>
      <c r="B41" s="9"/>
      <c r="C41" s="10"/>
      <c r="D41" s="14" t="s">
        <v>37</v>
      </c>
      <c r="E41" s="16">
        <v>88519.76999999999</v>
      </c>
      <c r="F41" s="16">
        <v>832330.27832295001</v>
      </c>
      <c r="G41" s="16">
        <v>211268.81999999998</v>
      </c>
      <c r="H41" s="16">
        <v>0</v>
      </c>
      <c r="I41" s="15">
        <f t="shared" si="0"/>
        <v>1132118.8683229501</v>
      </c>
    </row>
    <row r="42" spans="1:9" ht="15.75" x14ac:dyDescent="0.25">
      <c r="A42" s="9"/>
      <c r="B42" s="9"/>
      <c r="C42" s="10"/>
      <c r="D42" s="14" t="s">
        <v>38</v>
      </c>
      <c r="E42" s="16">
        <v>1046971.5899999999</v>
      </c>
      <c r="F42" s="16">
        <v>881032.06301265</v>
      </c>
      <c r="G42" s="16">
        <v>71216.890000000014</v>
      </c>
      <c r="H42" s="16">
        <v>0</v>
      </c>
      <c r="I42" s="15">
        <f t="shared" si="0"/>
        <v>1999220.5430126498</v>
      </c>
    </row>
    <row r="43" spans="1:9" ht="15.75" x14ac:dyDescent="0.25">
      <c r="A43" s="9"/>
      <c r="B43" s="9"/>
      <c r="C43" s="10"/>
      <c r="D43" s="14" t="s">
        <v>39</v>
      </c>
      <c r="E43" s="16">
        <v>30329.430000000004</v>
      </c>
      <c r="F43" s="16">
        <v>327843.93330839998</v>
      </c>
      <c r="G43" s="16">
        <v>87269.959999999992</v>
      </c>
      <c r="H43" s="16">
        <v>0</v>
      </c>
      <c r="I43" s="15">
        <f t="shared" si="0"/>
        <v>445443.32330839999</v>
      </c>
    </row>
    <row r="44" spans="1:9" ht="15.75" x14ac:dyDescent="0.25">
      <c r="A44" s="9"/>
      <c r="B44" s="9"/>
      <c r="C44" s="10"/>
      <c r="D44" s="14" t="s">
        <v>40</v>
      </c>
      <c r="E44" s="16">
        <v>1551.45</v>
      </c>
      <c r="F44" s="16">
        <v>25235.445500100002</v>
      </c>
      <c r="G44" s="16">
        <v>93396.720000000016</v>
      </c>
      <c r="H44" s="16">
        <v>0</v>
      </c>
      <c r="I44" s="15">
        <f t="shared" si="0"/>
        <v>120183.61550010002</v>
      </c>
    </row>
    <row r="45" spans="1:9" ht="15.75" x14ac:dyDescent="0.25">
      <c r="A45" s="9"/>
      <c r="B45" s="9"/>
      <c r="C45" s="10"/>
      <c r="D45" s="14" t="s">
        <v>41</v>
      </c>
      <c r="E45" s="16">
        <v>223909.07</v>
      </c>
      <c r="F45" s="16">
        <v>7304.6970240000001</v>
      </c>
      <c r="G45" s="16">
        <v>329166.89</v>
      </c>
      <c r="H45" s="16">
        <v>0</v>
      </c>
      <c r="I45" s="15">
        <f t="shared" si="0"/>
        <v>560380.65702400007</v>
      </c>
    </row>
    <row r="46" spans="1:9" ht="15.75" x14ac:dyDescent="0.25">
      <c r="A46" s="9"/>
      <c r="B46" s="9"/>
      <c r="C46" s="10"/>
      <c r="D46" s="14" t="s">
        <v>42</v>
      </c>
      <c r="E46" s="16">
        <v>10220.81</v>
      </c>
      <c r="F46" s="16">
        <v>24350.892344849999</v>
      </c>
      <c r="G46" s="16">
        <v>358313.53999999992</v>
      </c>
      <c r="H46" s="16">
        <v>0</v>
      </c>
      <c r="I46" s="15">
        <f t="shared" si="0"/>
        <v>392885.24234484992</v>
      </c>
    </row>
    <row r="47" spans="1:9" ht="15.75" x14ac:dyDescent="0.25">
      <c r="A47" s="9"/>
      <c r="B47" s="9"/>
      <c r="C47" s="10"/>
      <c r="D47" s="14" t="s">
        <v>43</v>
      </c>
      <c r="E47" s="16">
        <v>122680.35999999999</v>
      </c>
      <c r="F47" s="16">
        <v>154511.46244125001</v>
      </c>
      <c r="G47" s="16">
        <v>70811.12999999999</v>
      </c>
      <c r="H47" s="16">
        <v>0</v>
      </c>
      <c r="I47" s="15">
        <f t="shared" si="0"/>
        <v>348002.95244124997</v>
      </c>
    </row>
    <row r="48" spans="1:9" ht="15.75" x14ac:dyDescent="0.25">
      <c r="A48" s="9"/>
      <c r="B48" s="9"/>
      <c r="C48" s="10"/>
      <c r="D48" s="14" t="s">
        <v>44</v>
      </c>
      <c r="E48" s="16">
        <v>38706.089999999997</v>
      </c>
      <c r="F48" s="16">
        <v>24350.892344849999</v>
      </c>
      <c r="G48" s="16">
        <v>157524.10999999999</v>
      </c>
      <c r="H48" s="16">
        <v>0</v>
      </c>
      <c r="I48" s="15">
        <f t="shared" si="0"/>
        <v>220581.09234484998</v>
      </c>
    </row>
    <row r="49" spans="1:9" ht="15.75" x14ac:dyDescent="0.25">
      <c r="A49" s="9"/>
      <c r="B49" s="9"/>
      <c r="C49" s="10"/>
      <c r="D49" s="14" t="s">
        <v>45</v>
      </c>
      <c r="E49" s="16">
        <v>29328.289999999997</v>
      </c>
      <c r="F49" s="16">
        <v>28996.223108549999</v>
      </c>
      <c r="G49" s="16">
        <v>329181.64999999997</v>
      </c>
      <c r="H49" s="16">
        <v>0</v>
      </c>
      <c r="I49" s="15">
        <f t="shared" si="0"/>
        <v>387506.16310854995</v>
      </c>
    </row>
    <row r="50" spans="1:9" ht="15.75" x14ac:dyDescent="0.25">
      <c r="A50" s="9"/>
      <c r="B50" s="9"/>
      <c r="C50" s="10"/>
      <c r="D50" s="14" t="s">
        <v>46</v>
      </c>
      <c r="E50" s="16">
        <v>453421.88999999996</v>
      </c>
      <c r="F50" s="16">
        <v>280249.26676140004</v>
      </c>
      <c r="G50" s="16">
        <v>33987.090000000004</v>
      </c>
      <c r="H50" s="16">
        <v>0</v>
      </c>
      <c r="I50" s="15">
        <f t="shared" si="0"/>
        <v>767658.2467613999</v>
      </c>
    </row>
    <row r="51" spans="1:9" ht="15.75" x14ac:dyDescent="0.25">
      <c r="A51" s="9"/>
      <c r="B51" s="9"/>
      <c r="C51" s="10"/>
      <c r="D51" s="14" t="s">
        <v>47</v>
      </c>
      <c r="E51" s="16">
        <v>46475.810000000005</v>
      </c>
      <c r="F51" s="16">
        <v>509582.51254770003</v>
      </c>
      <c r="G51" s="16">
        <v>87065.23</v>
      </c>
      <c r="H51" s="16">
        <v>0</v>
      </c>
      <c r="I51" s="15">
        <f t="shared" si="0"/>
        <v>643123.5525477</v>
      </c>
    </row>
    <row r="52" spans="1:9" ht="15.75" x14ac:dyDescent="0.25">
      <c r="A52" s="9"/>
      <c r="B52" s="9"/>
      <c r="C52" s="10"/>
      <c r="D52" s="14" t="s">
        <v>48</v>
      </c>
      <c r="E52" s="16">
        <v>74977.63</v>
      </c>
      <c r="F52" s="16">
        <v>513565.85514360003</v>
      </c>
      <c r="G52" s="16">
        <v>45545.509999999995</v>
      </c>
      <c r="H52" s="16">
        <v>0</v>
      </c>
      <c r="I52" s="15">
        <f t="shared" si="0"/>
        <v>634088.99514360004</v>
      </c>
    </row>
    <row r="53" spans="1:9" ht="15.75" x14ac:dyDescent="0.25">
      <c r="A53" s="9"/>
      <c r="B53" s="9"/>
      <c r="C53" s="10"/>
      <c r="D53" s="14" t="s">
        <v>49</v>
      </c>
      <c r="E53" s="16">
        <v>456820.55</v>
      </c>
      <c r="F53" s="16">
        <v>351972.26066579996</v>
      </c>
      <c r="G53" s="16">
        <v>125157.09</v>
      </c>
      <c r="H53" s="16">
        <v>0</v>
      </c>
      <c r="I53" s="15">
        <f t="shared" si="0"/>
        <v>933949.90066579997</v>
      </c>
    </row>
    <row r="54" spans="1:9" ht="15.75" x14ac:dyDescent="0.25">
      <c r="A54" s="9"/>
      <c r="B54" s="9"/>
      <c r="C54" s="10"/>
      <c r="D54" s="14" t="s">
        <v>50</v>
      </c>
      <c r="E54" s="16">
        <v>44006.310000000005</v>
      </c>
      <c r="F54" s="16">
        <v>323192.89575014997</v>
      </c>
      <c r="G54" s="16">
        <v>85000.83</v>
      </c>
      <c r="H54" s="16">
        <v>0</v>
      </c>
      <c r="I54" s="15">
        <f t="shared" si="0"/>
        <v>452200.03575014998</v>
      </c>
    </row>
    <row r="55" spans="1:9" ht="15.75" x14ac:dyDescent="0.25">
      <c r="A55" s="9"/>
      <c r="B55" s="9"/>
      <c r="C55" s="10"/>
      <c r="D55" s="14" t="s">
        <v>51</v>
      </c>
      <c r="E55" s="16">
        <v>27497.06</v>
      </c>
      <c r="F55" s="16">
        <v>679593.62898675003</v>
      </c>
      <c r="G55" s="16">
        <v>20406.799999999996</v>
      </c>
      <c r="H55" s="16">
        <v>0</v>
      </c>
      <c r="I55" s="15">
        <f t="shared" si="0"/>
        <v>727497.48898675013</v>
      </c>
    </row>
    <row r="56" spans="1:9" ht="15.75" x14ac:dyDescent="0.25">
      <c r="A56" s="9"/>
      <c r="B56" s="9"/>
      <c r="C56" s="10"/>
      <c r="D56" s="14" t="s">
        <v>52</v>
      </c>
      <c r="E56" s="16">
        <v>74061.88</v>
      </c>
      <c r="F56" s="16">
        <v>736701.52204860002</v>
      </c>
      <c r="G56" s="16">
        <v>72572.02</v>
      </c>
      <c r="H56" s="16">
        <v>0</v>
      </c>
      <c r="I56" s="15">
        <f t="shared" si="0"/>
        <v>883335.42204860004</v>
      </c>
    </row>
    <row r="57" spans="1:9" ht="15.75" x14ac:dyDescent="0.25">
      <c r="A57" s="9"/>
      <c r="B57" s="9"/>
      <c r="C57" s="10"/>
      <c r="D57" s="14" t="s">
        <v>53</v>
      </c>
      <c r="E57" s="16">
        <v>97736.15</v>
      </c>
      <c r="F57" s="16">
        <v>243503.21665395002</v>
      </c>
      <c r="G57" s="16">
        <v>52440.090000000004</v>
      </c>
      <c r="H57" s="16">
        <v>0</v>
      </c>
      <c r="I57" s="15">
        <f t="shared" si="0"/>
        <v>393679.45665395004</v>
      </c>
    </row>
    <row r="58" spans="1:9" ht="15.75" x14ac:dyDescent="0.25">
      <c r="A58" s="9"/>
      <c r="B58" s="9"/>
      <c r="C58" s="10"/>
      <c r="D58" s="14" t="s">
        <v>54</v>
      </c>
      <c r="E58" s="16">
        <v>17443.169999999998</v>
      </c>
      <c r="F58" s="16">
        <v>262095.95329785004</v>
      </c>
      <c r="G58" s="16">
        <v>12099.420000000002</v>
      </c>
      <c r="H58" s="16">
        <v>0</v>
      </c>
      <c r="I58" s="15">
        <f t="shared" si="0"/>
        <v>291638.54329785</v>
      </c>
    </row>
    <row r="59" spans="1:9" ht="15.75" x14ac:dyDescent="0.25">
      <c r="A59" s="9"/>
      <c r="B59" s="9"/>
      <c r="C59" s="10"/>
      <c r="D59" s="14" t="s">
        <v>55</v>
      </c>
      <c r="E59" s="16">
        <v>49995.630000000019</v>
      </c>
      <c r="F59" s="16">
        <v>442733.12118900003</v>
      </c>
      <c r="G59" s="16">
        <v>73928.92</v>
      </c>
      <c r="H59" s="16">
        <v>0</v>
      </c>
      <c r="I59" s="15">
        <f t="shared" si="0"/>
        <v>566657.67118900002</v>
      </c>
    </row>
    <row r="60" spans="1:9" ht="15.75" x14ac:dyDescent="0.25">
      <c r="A60" s="9"/>
      <c r="B60" s="9"/>
      <c r="C60" s="10"/>
      <c r="D60" s="14" t="s">
        <v>56</v>
      </c>
      <c r="E60" s="16">
        <v>41415.760000000002</v>
      </c>
      <c r="F60" s="16">
        <v>267854.10899880005</v>
      </c>
      <c r="G60" s="16">
        <v>42406.23000000001</v>
      </c>
      <c r="H60" s="16">
        <v>0</v>
      </c>
      <c r="I60" s="15">
        <f t="shared" si="0"/>
        <v>351676.09899880004</v>
      </c>
    </row>
    <row r="61" spans="1:9" ht="15.75" x14ac:dyDescent="0.25">
      <c r="A61" s="9"/>
      <c r="B61" s="9"/>
      <c r="C61" s="10"/>
      <c r="D61" s="14" t="s">
        <v>57</v>
      </c>
      <c r="E61" s="16">
        <v>1529318.0699999998</v>
      </c>
      <c r="F61" s="16">
        <v>449370.12325065001</v>
      </c>
      <c r="G61" s="16">
        <v>68313.890000000014</v>
      </c>
      <c r="H61" s="16">
        <v>0</v>
      </c>
      <c r="I61" s="15">
        <f t="shared" si="0"/>
        <v>2047002.0832506497</v>
      </c>
    </row>
    <row r="62" spans="1:9" ht="15.75" x14ac:dyDescent="0.25">
      <c r="A62" s="9"/>
      <c r="B62" s="9"/>
      <c r="C62" s="10"/>
      <c r="D62" s="14" t="s">
        <v>58</v>
      </c>
      <c r="E62" s="16">
        <v>104286.49</v>
      </c>
      <c r="F62" s="16">
        <v>501393.26236845</v>
      </c>
      <c r="G62" s="16">
        <v>2437005.9699999997</v>
      </c>
      <c r="H62" s="16">
        <v>0</v>
      </c>
      <c r="I62" s="15">
        <f t="shared" si="0"/>
        <v>3042685.7223684499</v>
      </c>
    </row>
    <row r="63" spans="1:9" ht="15.75" x14ac:dyDescent="0.25">
      <c r="A63" s="9"/>
      <c r="B63" s="9"/>
      <c r="C63" s="10"/>
      <c r="D63" s="14" t="s">
        <v>59</v>
      </c>
      <c r="E63" s="16">
        <v>86241.500000000015</v>
      </c>
      <c r="F63" s="16">
        <v>55338.786751350002</v>
      </c>
      <c r="G63" s="16">
        <v>113121.76</v>
      </c>
      <c r="H63" s="16">
        <v>0</v>
      </c>
      <c r="I63" s="15">
        <f t="shared" si="0"/>
        <v>254702.04675134999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933520.41000000015</v>
      </c>
      <c r="H64" s="16">
        <v>0</v>
      </c>
      <c r="I64" s="15">
        <f t="shared" si="0"/>
        <v>933520.41000000015</v>
      </c>
    </row>
    <row r="65" spans="1:9" ht="15.75" x14ac:dyDescent="0.25">
      <c r="A65" s="9"/>
      <c r="B65" s="9"/>
      <c r="C65" s="10"/>
      <c r="D65" s="14" t="s">
        <v>61</v>
      </c>
      <c r="E65" s="16">
        <v>147714.44999999998</v>
      </c>
      <c r="F65" s="16">
        <v>655242.73664190003</v>
      </c>
      <c r="G65" s="16">
        <v>57882.770000000011</v>
      </c>
      <c r="H65" s="16">
        <v>0</v>
      </c>
      <c r="I65" s="15">
        <f t="shared" si="0"/>
        <v>860839.9566419</v>
      </c>
    </row>
    <row r="66" spans="1:9" ht="15.75" x14ac:dyDescent="0.25">
      <c r="A66" s="9"/>
      <c r="B66" s="9"/>
      <c r="C66" s="10"/>
      <c r="D66" s="14" t="s">
        <v>62</v>
      </c>
      <c r="E66" s="16">
        <v>3663023.4600000009</v>
      </c>
      <c r="F66" s="16">
        <v>1302735.6462848999</v>
      </c>
      <c r="G66" s="16">
        <v>124323.23999999998</v>
      </c>
      <c r="H66" s="16">
        <v>0</v>
      </c>
      <c r="I66" s="15">
        <f t="shared" si="0"/>
        <v>5090082.3462849008</v>
      </c>
    </row>
    <row r="67" spans="1:9" ht="15.75" x14ac:dyDescent="0.25">
      <c r="A67" s="9"/>
      <c r="B67" s="9"/>
      <c r="C67" s="10"/>
      <c r="D67" s="14" t="s">
        <v>63</v>
      </c>
      <c r="E67" s="16">
        <v>28431.879999999997</v>
      </c>
      <c r="F67" s="16">
        <v>602112.47938140004</v>
      </c>
      <c r="G67" s="16">
        <v>70889.959999999992</v>
      </c>
      <c r="H67" s="16">
        <v>0</v>
      </c>
      <c r="I67" s="15">
        <f t="shared" si="0"/>
        <v>701434.31938140001</v>
      </c>
    </row>
    <row r="68" spans="1:9" ht="15.75" x14ac:dyDescent="0.25">
      <c r="A68" s="9"/>
      <c r="B68" s="9"/>
      <c r="C68" s="10"/>
      <c r="D68" s="14" t="s">
        <v>64</v>
      </c>
      <c r="E68" s="16">
        <v>79469.100000000006</v>
      </c>
      <c r="F68" s="16">
        <v>254568.69128639999</v>
      </c>
      <c r="G68" s="16">
        <v>43242.68</v>
      </c>
      <c r="H68" s="16">
        <v>0</v>
      </c>
      <c r="I68" s="15">
        <f t="shared" si="0"/>
        <v>377280.47128639999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260498.19999999995</v>
      </c>
      <c r="H69" s="16">
        <v>0</v>
      </c>
      <c r="I69" s="15">
        <f t="shared" si="0"/>
        <v>260498.19999999995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331364.79000000004</v>
      </c>
      <c r="H70" s="16">
        <v>0</v>
      </c>
      <c r="I70" s="15">
        <f t="shared" si="0"/>
        <v>331364.79000000004</v>
      </c>
    </row>
    <row r="71" spans="1:9" ht="15.75" x14ac:dyDescent="0.25">
      <c r="A71" s="9"/>
      <c r="B71" s="9"/>
      <c r="C71" s="10"/>
      <c r="D71" s="14" t="s">
        <v>67</v>
      </c>
      <c r="E71" s="16">
        <v>2993.52</v>
      </c>
      <c r="F71" s="16">
        <v>6642.7088561999999</v>
      </c>
      <c r="G71" s="16">
        <v>255075.93000000002</v>
      </c>
      <c r="H71" s="16">
        <v>0</v>
      </c>
      <c r="I71" s="15">
        <f t="shared" si="0"/>
        <v>264712.1588562</v>
      </c>
    </row>
    <row r="72" spans="1:9" ht="15.75" x14ac:dyDescent="0.25">
      <c r="A72" s="9"/>
      <c r="B72" s="9"/>
      <c r="C72" s="10"/>
      <c r="D72" s="14" t="s">
        <v>68</v>
      </c>
      <c r="E72" s="16">
        <v>712029.90999999992</v>
      </c>
      <c r="F72" s="16">
        <v>413508.62629844999</v>
      </c>
      <c r="G72" s="16">
        <v>434883.27</v>
      </c>
      <c r="H72" s="16">
        <v>0</v>
      </c>
      <c r="I72" s="15">
        <f t="shared" si="0"/>
        <v>1560421.8062984499</v>
      </c>
    </row>
    <row r="73" spans="1:9" ht="15.75" x14ac:dyDescent="0.25">
      <c r="A73" s="9"/>
      <c r="B73" s="9"/>
      <c r="C73" s="10"/>
      <c r="D73" s="14" t="s">
        <v>69</v>
      </c>
      <c r="E73" s="16">
        <v>503094.32</v>
      </c>
      <c r="F73" s="16">
        <v>0</v>
      </c>
      <c r="G73" s="16">
        <v>171043.89999999997</v>
      </c>
      <c r="H73" s="16">
        <v>0</v>
      </c>
      <c r="I73" s="15">
        <f t="shared" si="0"/>
        <v>674138.22</v>
      </c>
    </row>
    <row r="74" spans="1:9" ht="15.75" x14ac:dyDescent="0.25">
      <c r="A74" s="9"/>
      <c r="B74" s="9"/>
      <c r="C74" s="10"/>
      <c r="D74" s="14" t="s">
        <v>70</v>
      </c>
      <c r="E74" s="16">
        <v>14591.03</v>
      </c>
      <c r="F74" s="16">
        <v>34976.94379695</v>
      </c>
      <c r="G74" s="16">
        <v>1571078.7100000002</v>
      </c>
      <c r="H74" s="16">
        <v>0</v>
      </c>
      <c r="I74" s="15">
        <f t="shared" ref="I74:I137" si="1">SUM(E74:H74)</f>
        <v>1620646.6837969502</v>
      </c>
    </row>
    <row r="75" spans="1:9" ht="15.75" x14ac:dyDescent="0.25">
      <c r="A75" s="9"/>
      <c r="B75" s="9"/>
      <c r="C75" s="10"/>
      <c r="D75" s="14" t="s">
        <v>71</v>
      </c>
      <c r="E75" s="16">
        <v>113397.58999999998</v>
      </c>
      <c r="F75" s="16">
        <v>135918.72579734999</v>
      </c>
      <c r="G75" s="16">
        <v>2923858.89</v>
      </c>
      <c r="H75" s="16">
        <v>0</v>
      </c>
      <c r="I75" s="15">
        <f t="shared" si="1"/>
        <v>3173175.20579735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952956.54</v>
      </c>
      <c r="H76" s="16">
        <v>0</v>
      </c>
      <c r="I76" s="15">
        <f t="shared" si="1"/>
        <v>952956.54</v>
      </c>
    </row>
    <row r="77" spans="1:9" ht="15.75" x14ac:dyDescent="0.25">
      <c r="A77" s="9"/>
      <c r="B77" s="9"/>
      <c r="C77" s="10"/>
      <c r="D77" s="14" t="s">
        <v>73</v>
      </c>
      <c r="E77" s="16">
        <v>166332.88</v>
      </c>
      <c r="F77" s="16">
        <v>674058.03827324999</v>
      </c>
      <c r="G77" s="16">
        <v>65369.090000000011</v>
      </c>
      <c r="H77" s="16">
        <v>0</v>
      </c>
      <c r="I77" s="15">
        <f t="shared" si="1"/>
        <v>905760.00827324996</v>
      </c>
    </row>
    <row r="78" spans="1:9" ht="15.75" x14ac:dyDescent="0.25">
      <c r="A78" s="9"/>
      <c r="B78" s="9"/>
      <c r="C78" s="10"/>
      <c r="D78" s="14" t="s">
        <v>74</v>
      </c>
      <c r="E78" s="16">
        <v>122692.19999999997</v>
      </c>
      <c r="F78" s="16">
        <v>684016.39476300008</v>
      </c>
      <c r="G78" s="16">
        <v>113581.64999999998</v>
      </c>
      <c r="H78" s="16">
        <v>0</v>
      </c>
      <c r="I78" s="15">
        <f t="shared" si="1"/>
        <v>920290.24476300005</v>
      </c>
    </row>
    <row r="79" spans="1:9" ht="15.75" x14ac:dyDescent="0.25">
      <c r="A79" s="9"/>
      <c r="B79" s="9"/>
      <c r="C79" s="10"/>
      <c r="D79" s="14" t="s">
        <v>75</v>
      </c>
      <c r="E79" s="16">
        <v>732927.49</v>
      </c>
      <c r="F79" s="16">
        <v>384067.27321500005</v>
      </c>
      <c r="G79" s="16">
        <v>63563.090000000004</v>
      </c>
      <c r="H79" s="16">
        <v>0</v>
      </c>
      <c r="I79" s="15">
        <f t="shared" si="1"/>
        <v>1180557.8532150001</v>
      </c>
    </row>
    <row r="80" spans="1:9" ht="15.75" x14ac:dyDescent="0.25">
      <c r="A80" s="9"/>
      <c r="B80" s="9"/>
      <c r="C80" s="10"/>
      <c r="D80" s="14" t="s">
        <v>76</v>
      </c>
      <c r="E80" s="16">
        <v>62090.71</v>
      </c>
      <c r="F80" s="16">
        <v>202990.68214350002</v>
      </c>
      <c r="G80" s="16">
        <v>26061.77</v>
      </c>
      <c r="H80" s="16">
        <v>0</v>
      </c>
      <c r="I80" s="15">
        <f t="shared" si="1"/>
        <v>291143.16214350006</v>
      </c>
    </row>
    <row r="81" spans="1:9" ht="15.75" x14ac:dyDescent="0.25">
      <c r="A81" s="9"/>
      <c r="B81" s="9"/>
      <c r="C81" s="10"/>
      <c r="D81" s="14" t="s">
        <v>77</v>
      </c>
      <c r="E81" s="16">
        <v>1725289.79</v>
      </c>
      <c r="F81" s="16">
        <v>1224815.0734991999</v>
      </c>
      <c r="G81" s="16">
        <v>185318.75</v>
      </c>
      <c r="H81" s="16">
        <v>0</v>
      </c>
      <c r="I81" s="15">
        <f t="shared" si="1"/>
        <v>3135423.6134992</v>
      </c>
    </row>
    <row r="82" spans="1:9" ht="15.75" x14ac:dyDescent="0.25">
      <c r="A82" s="9"/>
      <c r="B82" s="9"/>
      <c r="C82" s="10"/>
      <c r="D82" s="14" t="s">
        <v>78</v>
      </c>
      <c r="E82" s="16">
        <v>201845.15000000002</v>
      </c>
      <c r="F82" s="16">
        <v>848937.05046345002</v>
      </c>
      <c r="G82" s="16">
        <v>81908.60000000002</v>
      </c>
      <c r="H82" s="16">
        <v>0</v>
      </c>
      <c r="I82" s="15">
        <f t="shared" si="1"/>
        <v>1132690.8004634501</v>
      </c>
    </row>
    <row r="83" spans="1:9" ht="15.75" x14ac:dyDescent="0.25">
      <c r="A83" s="9"/>
      <c r="B83" s="9"/>
      <c r="C83" s="10"/>
      <c r="D83" s="14" t="s">
        <v>79</v>
      </c>
      <c r="E83" s="16">
        <v>119159.78</v>
      </c>
      <c r="F83" s="16">
        <v>348650.90623770002</v>
      </c>
      <c r="G83" s="16">
        <v>134040.63</v>
      </c>
      <c r="H83" s="16">
        <v>0</v>
      </c>
      <c r="I83" s="15">
        <f t="shared" si="1"/>
        <v>601851.31623770006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1070159.0299999998</v>
      </c>
      <c r="H84" s="16">
        <v>0</v>
      </c>
      <c r="I84" s="15">
        <f t="shared" si="1"/>
        <v>1070159.0299999998</v>
      </c>
    </row>
    <row r="85" spans="1:9" ht="15.75" x14ac:dyDescent="0.25">
      <c r="A85" s="9"/>
      <c r="B85" s="9"/>
      <c r="C85" s="10"/>
      <c r="D85" s="14" t="s">
        <v>81</v>
      </c>
      <c r="E85" s="16">
        <v>224141</v>
      </c>
      <c r="F85" s="16">
        <v>108469.04401185</v>
      </c>
      <c r="G85" s="16">
        <v>300632.42</v>
      </c>
      <c r="H85" s="16">
        <v>0</v>
      </c>
      <c r="I85" s="15">
        <f t="shared" si="1"/>
        <v>633242.46401185007</v>
      </c>
    </row>
    <row r="86" spans="1:9" ht="15.75" x14ac:dyDescent="0.25">
      <c r="A86" s="9"/>
      <c r="B86" s="9"/>
      <c r="C86" s="10"/>
      <c r="D86" s="14" t="s">
        <v>82</v>
      </c>
      <c r="E86" s="16">
        <v>41221.280000000006</v>
      </c>
      <c r="F86" s="16">
        <v>409525.28370255005</v>
      </c>
      <c r="G86" s="16">
        <v>46973.780000000006</v>
      </c>
      <c r="H86" s="16">
        <v>0</v>
      </c>
      <c r="I86" s="15">
        <f t="shared" si="1"/>
        <v>497720.3437025501</v>
      </c>
    </row>
    <row r="87" spans="1:9" ht="15.75" x14ac:dyDescent="0.25">
      <c r="A87" s="9"/>
      <c r="B87" s="9"/>
      <c r="C87" s="10"/>
      <c r="D87" s="14" t="s">
        <v>83</v>
      </c>
      <c r="E87" s="16">
        <v>37987.810000000005</v>
      </c>
      <c r="F87" s="16">
        <v>593261.24103435001</v>
      </c>
      <c r="G87" s="16">
        <v>38523.119999999995</v>
      </c>
      <c r="H87" s="16">
        <v>0</v>
      </c>
      <c r="I87" s="15">
        <f t="shared" si="1"/>
        <v>669772.17103435006</v>
      </c>
    </row>
    <row r="88" spans="1:9" ht="15.75" x14ac:dyDescent="0.25">
      <c r="A88" s="9"/>
      <c r="B88" s="9"/>
      <c r="C88" s="10"/>
      <c r="D88" s="14" t="s">
        <v>84</v>
      </c>
      <c r="E88" s="16">
        <v>47278.240000000005</v>
      </c>
      <c r="F88" s="16">
        <v>0</v>
      </c>
      <c r="G88" s="16">
        <v>286689.90999999997</v>
      </c>
      <c r="H88" s="16">
        <v>0</v>
      </c>
      <c r="I88" s="15">
        <f t="shared" si="1"/>
        <v>333968.14999999997</v>
      </c>
    </row>
    <row r="89" spans="1:9" ht="15.75" x14ac:dyDescent="0.25">
      <c r="A89" s="9"/>
      <c r="B89" s="9"/>
      <c r="C89" s="10"/>
      <c r="D89" s="14" t="s">
        <v>85</v>
      </c>
      <c r="E89" s="16">
        <v>38459.03</v>
      </c>
      <c r="F89" s="16">
        <v>581744.92963244999</v>
      </c>
      <c r="G89" s="16">
        <v>59955.810000000005</v>
      </c>
      <c r="H89" s="16">
        <v>0</v>
      </c>
      <c r="I89" s="15">
        <f t="shared" si="1"/>
        <v>680159.76963245007</v>
      </c>
    </row>
    <row r="90" spans="1:9" ht="15.75" x14ac:dyDescent="0.25">
      <c r="A90" s="9"/>
      <c r="B90" s="9"/>
      <c r="C90" s="10"/>
      <c r="D90" s="14" t="s">
        <v>86</v>
      </c>
      <c r="E90" s="16">
        <v>46696.989999999991</v>
      </c>
      <c r="F90" s="16">
        <v>150528.11984535001</v>
      </c>
      <c r="G90" s="16">
        <v>92432.15</v>
      </c>
      <c r="H90" s="16">
        <v>0</v>
      </c>
      <c r="I90" s="15">
        <f t="shared" si="1"/>
        <v>289657.25984535</v>
      </c>
    </row>
    <row r="91" spans="1:9" ht="15.75" x14ac:dyDescent="0.25">
      <c r="A91" s="9"/>
      <c r="B91" s="9"/>
      <c r="C91" s="10"/>
      <c r="D91" s="14" t="s">
        <v>87</v>
      </c>
      <c r="E91" s="16">
        <v>53787.609999999986</v>
      </c>
      <c r="F91" s="16">
        <v>343337.88051165</v>
      </c>
      <c r="G91" s="16">
        <v>178271.65999999997</v>
      </c>
      <c r="H91" s="16">
        <v>0</v>
      </c>
      <c r="I91" s="15">
        <f t="shared" si="1"/>
        <v>575397.1505116499</v>
      </c>
    </row>
    <row r="92" spans="1:9" ht="15.75" x14ac:dyDescent="0.25">
      <c r="A92" s="9"/>
      <c r="B92" s="9"/>
      <c r="C92" s="10"/>
      <c r="D92" s="14" t="s">
        <v>88</v>
      </c>
      <c r="E92" s="16">
        <v>37803.149999999994</v>
      </c>
      <c r="F92" s="16">
        <v>47372.101559549999</v>
      </c>
      <c r="G92" s="16">
        <v>455584.41000000003</v>
      </c>
      <c r="H92" s="16">
        <v>0</v>
      </c>
      <c r="I92" s="15">
        <f t="shared" si="1"/>
        <v>540759.66155955009</v>
      </c>
    </row>
    <row r="93" spans="1:9" ht="15.75" x14ac:dyDescent="0.25">
      <c r="A93" s="9"/>
      <c r="B93" s="9"/>
      <c r="C93" s="10"/>
      <c r="D93" s="14" t="s">
        <v>89</v>
      </c>
      <c r="E93" s="16">
        <v>177442.34</v>
      </c>
      <c r="F93" s="16">
        <v>383844.70822755003</v>
      </c>
      <c r="G93" s="16">
        <v>58020.30999999999</v>
      </c>
      <c r="H93" s="16">
        <v>0</v>
      </c>
      <c r="I93" s="15">
        <f t="shared" si="1"/>
        <v>619307.35822754994</v>
      </c>
    </row>
    <row r="94" spans="1:9" ht="15.75" x14ac:dyDescent="0.25">
      <c r="A94" s="9"/>
      <c r="B94" s="9"/>
      <c r="C94" s="10"/>
      <c r="D94" s="14" t="s">
        <v>90</v>
      </c>
      <c r="E94" s="16">
        <v>14246.130000000001</v>
      </c>
      <c r="F94" s="16">
        <v>0</v>
      </c>
      <c r="G94" s="16">
        <v>25278.29</v>
      </c>
      <c r="H94" s="16">
        <v>0</v>
      </c>
      <c r="I94" s="15">
        <f t="shared" si="1"/>
        <v>39524.42</v>
      </c>
    </row>
    <row r="95" spans="1:9" ht="15.75" x14ac:dyDescent="0.25">
      <c r="A95" s="9"/>
      <c r="B95" s="9"/>
      <c r="C95" s="10"/>
      <c r="D95" s="14" t="s">
        <v>91</v>
      </c>
      <c r="E95" s="16">
        <v>6933.67</v>
      </c>
      <c r="F95" s="16">
        <v>12172.592775149998</v>
      </c>
      <c r="G95" s="16">
        <v>382556.65999999992</v>
      </c>
      <c r="H95" s="16">
        <v>0</v>
      </c>
      <c r="I95" s="15">
        <f t="shared" si="1"/>
        <v>401662.92277514993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835227.18000000017</v>
      </c>
      <c r="H96" s="16">
        <v>0</v>
      </c>
      <c r="I96" s="15">
        <f t="shared" si="1"/>
        <v>835227.18000000017</v>
      </c>
    </row>
    <row r="97" spans="1:9" ht="15.75" x14ac:dyDescent="0.25">
      <c r="A97" s="9"/>
      <c r="B97" s="9"/>
      <c r="C97" s="10"/>
      <c r="D97" s="14" t="s">
        <v>93</v>
      </c>
      <c r="E97" s="16">
        <v>45347.05</v>
      </c>
      <c r="F97" s="16">
        <v>546773.69263005001</v>
      </c>
      <c r="G97" s="16">
        <v>61383.14</v>
      </c>
      <c r="H97" s="16">
        <v>0</v>
      </c>
      <c r="I97" s="15">
        <f t="shared" si="1"/>
        <v>653503.88263005007</v>
      </c>
    </row>
    <row r="98" spans="1:9" ht="15.75" x14ac:dyDescent="0.25">
      <c r="A98" s="9"/>
      <c r="B98" s="9"/>
      <c r="C98" s="10"/>
      <c r="D98" s="14" t="s">
        <v>94</v>
      </c>
      <c r="E98" s="16">
        <v>227014.51</v>
      </c>
      <c r="F98" s="16">
        <v>719215.90354740003</v>
      </c>
      <c r="G98" s="16">
        <v>396934.26</v>
      </c>
      <c r="H98" s="16">
        <v>0</v>
      </c>
      <c r="I98" s="15">
        <f t="shared" si="1"/>
        <v>1343164.6735474002</v>
      </c>
    </row>
    <row r="99" spans="1:9" ht="15.75" x14ac:dyDescent="0.25">
      <c r="A99" s="9"/>
      <c r="B99" s="9"/>
      <c r="C99" s="10"/>
      <c r="D99" s="14" t="s">
        <v>95</v>
      </c>
      <c r="E99" s="16">
        <v>297299.71000000002</v>
      </c>
      <c r="F99" s="16">
        <v>1370469.5907988502</v>
      </c>
      <c r="G99" s="16">
        <v>197552.87000000002</v>
      </c>
      <c r="H99" s="16">
        <v>0</v>
      </c>
      <c r="I99" s="15">
        <f t="shared" si="1"/>
        <v>1865322.1707988502</v>
      </c>
    </row>
    <row r="100" spans="1:9" ht="15.75" x14ac:dyDescent="0.25">
      <c r="A100" s="9"/>
      <c r="B100" s="9"/>
      <c r="C100" s="10"/>
      <c r="D100" s="14" t="s">
        <v>96</v>
      </c>
      <c r="E100" s="16">
        <v>114931.64000000001</v>
      </c>
      <c r="F100" s="16">
        <v>1371137.2857611999</v>
      </c>
      <c r="G100" s="16">
        <v>374436.2</v>
      </c>
      <c r="H100" s="16">
        <v>0</v>
      </c>
      <c r="I100" s="15">
        <f t="shared" si="1"/>
        <v>1860505.1257612</v>
      </c>
    </row>
    <row r="101" spans="1:9" ht="15.75" x14ac:dyDescent="0.25">
      <c r="A101" s="9"/>
      <c r="B101" s="9"/>
      <c r="C101" s="10"/>
      <c r="D101" s="14" t="s">
        <v>97</v>
      </c>
      <c r="E101" s="16">
        <v>2391.79</v>
      </c>
      <c r="F101" s="16">
        <v>1839973.2852218999</v>
      </c>
      <c r="G101" s="16">
        <v>9361.9000000000015</v>
      </c>
      <c r="H101" s="16">
        <v>0</v>
      </c>
      <c r="I101" s="15">
        <f t="shared" si="1"/>
        <v>1851726.9752218998</v>
      </c>
    </row>
    <row r="102" spans="1:9" ht="15.75" x14ac:dyDescent="0.25">
      <c r="A102" s="9"/>
      <c r="B102" s="9"/>
      <c r="C102" s="10"/>
      <c r="D102" s="14" t="s">
        <v>98</v>
      </c>
      <c r="E102" s="16">
        <v>347088.61999999988</v>
      </c>
      <c r="F102" s="16">
        <v>788724.66116639995</v>
      </c>
      <c r="G102" s="16">
        <v>201329.61</v>
      </c>
      <c r="H102" s="16">
        <v>0</v>
      </c>
      <c r="I102" s="15">
        <f t="shared" si="1"/>
        <v>1337142.8911663997</v>
      </c>
    </row>
    <row r="103" spans="1:9" ht="15.75" x14ac:dyDescent="0.25">
      <c r="A103" s="9"/>
      <c r="B103" s="9"/>
      <c r="C103" s="10"/>
      <c r="D103" s="14" t="s">
        <v>99</v>
      </c>
      <c r="E103" s="16">
        <v>42521.630000000005</v>
      </c>
      <c r="F103" s="16">
        <v>251247.33685830003</v>
      </c>
      <c r="G103" s="16">
        <v>44935.38</v>
      </c>
      <c r="H103" s="16">
        <v>0</v>
      </c>
      <c r="I103" s="15">
        <f t="shared" si="1"/>
        <v>338704.34685830004</v>
      </c>
    </row>
    <row r="104" spans="1:9" ht="15.75" x14ac:dyDescent="0.25">
      <c r="A104" s="9"/>
      <c r="B104" s="9"/>
      <c r="C104" s="10"/>
      <c r="D104" s="14" t="s">
        <v>100</v>
      </c>
      <c r="E104" s="16">
        <v>1474472.48</v>
      </c>
      <c r="F104" s="16">
        <v>459111.62154750002</v>
      </c>
      <c r="G104" s="16">
        <v>391103.82</v>
      </c>
      <c r="H104" s="16">
        <v>0</v>
      </c>
      <c r="I104" s="15">
        <f t="shared" si="1"/>
        <v>2324687.9215475</v>
      </c>
    </row>
    <row r="105" spans="1:9" ht="15.75" x14ac:dyDescent="0.25">
      <c r="A105" s="9"/>
      <c r="B105" s="9"/>
      <c r="C105" s="10"/>
      <c r="D105" s="14" t="s">
        <v>101</v>
      </c>
      <c r="E105" s="16">
        <v>41195.370000000003</v>
      </c>
      <c r="F105" s="16">
        <v>681802.15847760008</v>
      </c>
      <c r="G105" s="16">
        <v>21995.820000000003</v>
      </c>
      <c r="H105" s="16">
        <v>0</v>
      </c>
      <c r="I105" s="15">
        <f t="shared" si="1"/>
        <v>744993.34847760003</v>
      </c>
    </row>
    <row r="106" spans="1:9" ht="15.75" x14ac:dyDescent="0.25">
      <c r="A106" s="9"/>
      <c r="B106" s="9"/>
      <c r="C106" s="10"/>
      <c r="D106" s="14" t="s">
        <v>102</v>
      </c>
      <c r="E106" s="16">
        <v>129059.66000000002</v>
      </c>
      <c r="F106" s="16">
        <v>27894.8117604</v>
      </c>
      <c r="G106" s="16">
        <v>560427.78999999992</v>
      </c>
      <c r="H106" s="16">
        <v>0</v>
      </c>
      <c r="I106" s="15">
        <f t="shared" si="1"/>
        <v>717382.26176039991</v>
      </c>
    </row>
    <row r="107" spans="1:9" ht="15.75" x14ac:dyDescent="0.25">
      <c r="A107" s="9"/>
      <c r="B107" s="9"/>
      <c r="C107" s="10"/>
      <c r="D107" s="14" t="s">
        <v>103</v>
      </c>
      <c r="E107" s="16">
        <v>4633.96</v>
      </c>
      <c r="F107" s="16">
        <v>0</v>
      </c>
      <c r="G107" s="16">
        <v>124945.67</v>
      </c>
      <c r="H107" s="16">
        <v>0</v>
      </c>
      <c r="I107" s="15">
        <f t="shared" si="1"/>
        <v>129579.63</v>
      </c>
    </row>
    <row r="108" spans="1:9" ht="15.75" x14ac:dyDescent="0.25">
      <c r="A108" s="9"/>
      <c r="B108" s="9"/>
      <c r="C108" s="10"/>
      <c r="D108" s="14" t="s">
        <v>104</v>
      </c>
      <c r="E108" s="16">
        <v>7864.4800000000005</v>
      </c>
      <c r="F108" s="16">
        <v>0</v>
      </c>
      <c r="G108" s="16">
        <v>41762.549999999996</v>
      </c>
      <c r="H108" s="16">
        <v>0</v>
      </c>
      <c r="I108" s="15">
        <f t="shared" si="1"/>
        <v>49627.03</v>
      </c>
    </row>
    <row r="109" spans="1:9" ht="15.75" x14ac:dyDescent="0.25">
      <c r="A109" s="9"/>
      <c r="B109" s="9"/>
      <c r="C109" s="10"/>
      <c r="D109" s="14" t="s">
        <v>105</v>
      </c>
      <c r="E109" s="16">
        <v>23598.47</v>
      </c>
      <c r="F109" s="16">
        <v>1096640.4679061999</v>
      </c>
      <c r="G109" s="16">
        <v>56296.010000000009</v>
      </c>
      <c r="H109" s="16">
        <v>0</v>
      </c>
      <c r="I109" s="15">
        <f t="shared" si="1"/>
        <v>1176534.9479061998</v>
      </c>
    </row>
    <row r="110" spans="1:9" ht="15.75" x14ac:dyDescent="0.25">
      <c r="A110" s="9"/>
      <c r="B110" s="9"/>
      <c r="C110" s="10"/>
      <c r="D110" s="14" t="s">
        <v>106</v>
      </c>
      <c r="E110" s="16">
        <v>27299.950000000004</v>
      </c>
      <c r="F110" s="16">
        <v>291759.87136875</v>
      </c>
      <c r="G110" s="16">
        <v>30578.04</v>
      </c>
      <c r="H110" s="16">
        <v>0</v>
      </c>
      <c r="I110" s="15">
        <f t="shared" si="1"/>
        <v>349637.86136874999</v>
      </c>
    </row>
    <row r="111" spans="1:9" ht="15.75" x14ac:dyDescent="0.25">
      <c r="A111" s="9"/>
      <c r="B111" s="9"/>
      <c r="C111" s="10"/>
      <c r="D111" s="14" t="s">
        <v>107</v>
      </c>
      <c r="E111" s="16">
        <v>4812.0499999999993</v>
      </c>
      <c r="F111" s="16">
        <v>4205.9075833500001</v>
      </c>
      <c r="G111" s="16">
        <v>972784.75999999978</v>
      </c>
      <c r="H111" s="16">
        <v>0</v>
      </c>
      <c r="I111" s="15">
        <f t="shared" si="1"/>
        <v>981802.71758334979</v>
      </c>
    </row>
    <row r="112" spans="1:9" ht="15.75" x14ac:dyDescent="0.25">
      <c r="A112" s="9"/>
      <c r="B112" s="9"/>
      <c r="C112" s="10"/>
      <c r="D112" s="14" t="s">
        <v>108</v>
      </c>
      <c r="E112" s="16">
        <v>160474.32000000004</v>
      </c>
      <c r="F112" s="16">
        <v>287776.52877285</v>
      </c>
      <c r="G112" s="16">
        <v>67156.270000000019</v>
      </c>
      <c r="H112" s="16">
        <v>0</v>
      </c>
      <c r="I112" s="15">
        <f t="shared" si="1"/>
        <v>515407.11877285002</v>
      </c>
    </row>
    <row r="113" spans="1:9" ht="15.75" x14ac:dyDescent="0.25">
      <c r="A113" s="9"/>
      <c r="B113" s="9"/>
      <c r="C113" s="10"/>
      <c r="D113" s="14" t="s">
        <v>109</v>
      </c>
      <c r="E113" s="16">
        <v>41398.420000000006</v>
      </c>
      <c r="F113" s="16">
        <v>692873.33990460006</v>
      </c>
      <c r="G113" s="16">
        <v>94769.22</v>
      </c>
      <c r="H113" s="16">
        <v>0</v>
      </c>
      <c r="I113" s="15">
        <f t="shared" si="1"/>
        <v>829040.97990460007</v>
      </c>
    </row>
    <row r="114" spans="1:9" ht="15.75" x14ac:dyDescent="0.25">
      <c r="A114" s="9"/>
      <c r="B114" s="9"/>
      <c r="C114" s="10"/>
      <c r="D114" s="14" t="s">
        <v>110</v>
      </c>
      <c r="E114" s="16">
        <v>1656200.4400000002</v>
      </c>
      <c r="F114" s="16">
        <v>794699.67506024998</v>
      </c>
      <c r="G114" s="16">
        <v>110825.01000000001</v>
      </c>
      <c r="H114" s="16">
        <v>0</v>
      </c>
      <c r="I114" s="15">
        <f t="shared" si="1"/>
        <v>2561725.1250602501</v>
      </c>
    </row>
    <row r="115" spans="1:9" ht="15.75" x14ac:dyDescent="0.25">
      <c r="A115" s="9"/>
      <c r="B115" s="9"/>
      <c r="C115" s="10"/>
      <c r="D115" s="14" t="s">
        <v>111</v>
      </c>
      <c r="E115" s="16">
        <v>369528.32000000007</v>
      </c>
      <c r="F115" s="16">
        <v>392924.21835660003</v>
      </c>
      <c r="G115" s="16">
        <v>165554.29999999999</v>
      </c>
      <c r="H115" s="16">
        <v>0</v>
      </c>
      <c r="I115" s="15">
        <f t="shared" si="1"/>
        <v>928006.83835660014</v>
      </c>
    </row>
    <row r="116" spans="1:9" ht="15.75" x14ac:dyDescent="0.25">
      <c r="A116" s="9"/>
      <c r="B116" s="9"/>
      <c r="C116" s="10"/>
      <c r="D116" s="14" t="s">
        <v>112</v>
      </c>
      <c r="E116" s="16">
        <v>43426.76</v>
      </c>
      <c r="F116" s="16">
        <v>510244.50071550003</v>
      </c>
      <c r="G116" s="16">
        <v>51995.759999999995</v>
      </c>
      <c r="H116" s="16">
        <v>0</v>
      </c>
      <c r="I116" s="15">
        <f t="shared" si="1"/>
        <v>605667.0207155</v>
      </c>
    </row>
    <row r="117" spans="1:9" ht="15.75" x14ac:dyDescent="0.25">
      <c r="A117" s="9"/>
      <c r="B117" s="9"/>
      <c r="C117" s="10"/>
      <c r="D117" s="14" t="s">
        <v>113</v>
      </c>
      <c r="E117" s="16">
        <v>16475.849999999999</v>
      </c>
      <c r="F117" s="16">
        <v>394031.33649930003</v>
      </c>
      <c r="G117" s="16">
        <v>115745.98</v>
      </c>
      <c r="H117" s="16">
        <v>0</v>
      </c>
      <c r="I117" s="15">
        <f t="shared" si="1"/>
        <v>526253.16649930004</v>
      </c>
    </row>
    <row r="118" spans="1:9" ht="15.75" x14ac:dyDescent="0.25">
      <c r="A118" s="9"/>
      <c r="B118" s="9"/>
      <c r="C118" s="10"/>
      <c r="D118" s="14" t="s">
        <v>114</v>
      </c>
      <c r="E118" s="16">
        <v>127755.29</v>
      </c>
      <c r="F118" s="16">
        <v>615397.89709380001</v>
      </c>
      <c r="G118" s="16">
        <v>139420.16</v>
      </c>
      <c r="H118" s="16">
        <v>0</v>
      </c>
      <c r="I118" s="15">
        <f t="shared" si="1"/>
        <v>882573.34709380008</v>
      </c>
    </row>
    <row r="119" spans="1:9" ht="15.75" x14ac:dyDescent="0.25">
      <c r="A119" s="9"/>
      <c r="B119" s="9"/>
      <c r="C119" s="10"/>
      <c r="D119" s="14" t="s">
        <v>115</v>
      </c>
      <c r="E119" s="16">
        <v>25942.77</v>
      </c>
      <c r="F119" s="16">
        <v>59767.259322149999</v>
      </c>
      <c r="G119" s="16">
        <v>80701.77</v>
      </c>
      <c r="H119" s="16">
        <v>0</v>
      </c>
      <c r="I119" s="15">
        <f t="shared" si="1"/>
        <v>166411.79932215001</v>
      </c>
    </row>
    <row r="120" spans="1:9" ht="15.75" x14ac:dyDescent="0.25">
      <c r="A120" s="9"/>
      <c r="B120" s="9"/>
      <c r="C120" s="10"/>
      <c r="D120" s="14" t="s">
        <v>116</v>
      </c>
      <c r="E120" s="16">
        <v>138024.28999999998</v>
      </c>
      <c r="F120" s="16">
        <v>261211.4001426</v>
      </c>
      <c r="G120" s="16">
        <v>140422.18999999997</v>
      </c>
      <c r="H120" s="16">
        <v>0</v>
      </c>
      <c r="I120" s="15">
        <f t="shared" si="1"/>
        <v>539657.88014259993</v>
      </c>
    </row>
    <row r="121" spans="1:9" ht="15.75" x14ac:dyDescent="0.25">
      <c r="A121" s="9"/>
      <c r="B121" s="9"/>
      <c r="C121" s="10"/>
      <c r="D121" s="14" t="s">
        <v>117</v>
      </c>
      <c r="E121" s="16">
        <v>165841.43</v>
      </c>
      <c r="F121" s="16">
        <v>326514.25017825002</v>
      </c>
      <c r="G121" s="16">
        <v>81652.319999999992</v>
      </c>
      <c r="H121" s="16">
        <v>0</v>
      </c>
      <c r="I121" s="15">
        <f t="shared" si="1"/>
        <v>574008.00017825002</v>
      </c>
    </row>
    <row r="122" spans="1:9" ht="15.75" x14ac:dyDescent="0.25">
      <c r="A122" s="9"/>
      <c r="B122" s="9"/>
      <c r="C122" s="10"/>
      <c r="D122" s="14" t="s">
        <v>118</v>
      </c>
      <c r="E122" s="16">
        <v>91117.390000000014</v>
      </c>
      <c r="F122" s="16">
        <v>285784.85747490003</v>
      </c>
      <c r="G122" s="16">
        <v>130566.38</v>
      </c>
      <c r="H122" s="16">
        <v>0</v>
      </c>
      <c r="I122" s="15">
        <f t="shared" si="1"/>
        <v>507468.62747490004</v>
      </c>
    </row>
    <row r="123" spans="1:9" ht="15.75" x14ac:dyDescent="0.25">
      <c r="A123" s="9"/>
      <c r="B123" s="9"/>
      <c r="C123" s="10"/>
      <c r="D123" s="14" t="s">
        <v>119</v>
      </c>
      <c r="E123" s="16">
        <v>82706.500000000015</v>
      </c>
      <c r="F123" s="16">
        <v>525076.45975094999</v>
      </c>
      <c r="G123" s="16">
        <v>67624.56</v>
      </c>
      <c r="H123" s="16">
        <v>0</v>
      </c>
      <c r="I123" s="15">
        <f t="shared" si="1"/>
        <v>675407.51975094993</v>
      </c>
    </row>
    <row r="124" spans="1:9" ht="15.75" x14ac:dyDescent="0.25">
      <c r="A124" s="9"/>
      <c r="B124" s="9"/>
      <c r="C124" s="10"/>
      <c r="D124" s="14" t="s">
        <v>120</v>
      </c>
      <c r="E124" s="16">
        <v>6935.5199999999995</v>
      </c>
      <c r="F124" s="16">
        <v>0</v>
      </c>
      <c r="G124" s="16">
        <v>357814.35</v>
      </c>
      <c r="H124" s="16">
        <v>495926.83</v>
      </c>
      <c r="I124" s="15">
        <f t="shared" si="1"/>
        <v>860676.7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1012182.6200000001</v>
      </c>
      <c r="H125" s="16">
        <v>262432.02999999997</v>
      </c>
      <c r="I125" s="15">
        <f t="shared" si="1"/>
        <v>1274614.6500000001</v>
      </c>
    </row>
    <row r="126" spans="1:9" ht="15.75" x14ac:dyDescent="0.25">
      <c r="A126" s="9"/>
      <c r="B126" s="9"/>
      <c r="C126" s="10"/>
      <c r="D126" s="14" t="s">
        <v>122</v>
      </c>
      <c r="E126" s="16">
        <v>2635.26</v>
      </c>
      <c r="F126" s="16">
        <v>0</v>
      </c>
      <c r="G126" s="16">
        <v>478075.04</v>
      </c>
      <c r="H126" s="16">
        <v>0</v>
      </c>
      <c r="I126" s="15">
        <f t="shared" si="1"/>
        <v>480710.3</v>
      </c>
    </row>
    <row r="127" spans="1:9" ht="15.75" x14ac:dyDescent="0.25">
      <c r="A127" s="9"/>
      <c r="B127" s="9"/>
      <c r="C127" s="10"/>
      <c r="D127" s="14" t="s">
        <v>123</v>
      </c>
      <c r="E127" s="16">
        <v>317561.05</v>
      </c>
      <c r="F127" s="16">
        <v>110683.28029725001</v>
      </c>
      <c r="G127" s="16">
        <v>299211.32</v>
      </c>
      <c r="H127" s="16">
        <v>0</v>
      </c>
      <c r="I127" s="15">
        <f t="shared" si="1"/>
        <v>727455.65029725002</v>
      </c>
    </row>
    <row r="128" spans="1:9" ht="15.75" x14ac:dyDescent="0.25">
      <c r="A128" s="9"/>
      <c r="B128" s="9"/>
      <c r="C128" s="10"/>
      <c r="D128" s="14" t="s">
        <v>124</v>
      </c>
      <c r="E128" s="16">
        <v>173160.28999999998</v>
      </c>
      <c r="F128" s="16">
        <v>345329.55180960003</v>
      </c>
      <c r="G128" s="16">
        <v>164713.66999999998</v>
      </c>
      <c r="H128" s="16">
        <v>0</v>
      </c>
      <c r="I128" s="15">
        <f t="shared" si="1"/>
        <v>683203.51180960005</v>
      </c>
    </row>
    <row r="129" spans="1:9" ht="15.75" x14ac:dyDescent="0.25">
      <c r="A129" s="9"/>
      <c r="B129" s="9"/>
      <c r="C129" s="10"/>
      <c r="D129" s="14" t="s">
        <v>125</v>
      </c>
      <c r="E129" s="16">
        <v>54795.170000000006</v>
      </c>
      <c r="F129" s="16">
        <v>167129.1851913</v>
      </c>
      <c r="G129" s="16">
        <v>70771.72</v>
      </c>
      <c r="H129" s="16">
        <v>0</v>
      </c>
      <c r="I129" s="15">
        <f t="shared" si="1"/>
        <v>292696.07519130001</v>
      </c>
    </row>
    <row r="130" spans="1:9" ht="15.75" x14ac:dyDescent="0.25">
      <c r="A130" s="9"/>
      <c r="B130" s="9"/>
      <c r="C130" s="10"/>
      <c r="D130" s="14" t="s">
        <v>126</v>
      </c>
      <c r="E130" s="16">
        <v>23035.989999999998</v>
      </c>
      <c r="F130" s="16">
        <v>294413.53083450004</v>
      </c>
      <c r="G130" s="16">
        <v>51557.57</v>
      </c>
      <c r="H130" s="16">
        <v>0</v>
      </c>
      <c r="I130" s="15">
        <f t="shared" si="1"/>
        <v>369007.09083450004</v>
      </c>
    </row>
    <row r="131" spans="1:9" ht="15.75" x14ac:dyDescent="0.25">
      <c r="A131" s="9"/>
      <c r="B131" s="9"/>
      <c r="C131" s="10"/>
      <c r="D131" s="14" t="s">
        <v>127</v>
      </c>
      <c r="E131" s="16">
        <v>209269.78000000003</v>
      </c>
      <c r="F131" s="16">
        <v>1609104.9117016501</v>
      </c>
      <c r="G131" s="16">
        <v>759226.10000000009</v>
      </c>
      <c r="H131" s="16">
        <v>0</v>
      </c>
      <c r="I131" s="15">
        <f t="shared" si="1"/>
        <v>2577600.7917016502</v>
      </c>
    </row>
    <row r="132" spans="1:9" ht="15.75" x14ac:dyDescent="0.25">
      <c r="A132" s="9"/>
      <c r="B132" s="9"/>
      <c r="C132" s="10"/>
      <c r="D132" s="14" t="s">
        <v>128</v>
      </c>
      <c r="E132" s="16">
        <v>107573.28000000001</v>
      </c>
      <c r="F132" s="16">
        <v>987286.87073909992</v>
      </c>
      <c r="G132" s="16">
        <v>37869.019999999997</v>
      </c>
      <c r="H132" s="16">
        <v>0</v>
      </c>
      <c r="I132" s="15">
        <f t="shared" si="1"/>
        <v>1132729.1707390998</v>
      </c>
    </row>
    <row r="133" spans="1:9" ht="15.75" x14ac:dyDescent="0.25">
      <c r="A133" s="9"/>
      <c r="B133" s="9"/>
      <c r="C133" s="10"/>
      <c r="D133" s="14" t="s">
        <v>129</v>
      </c>
      <c r="E133" s="16">
        <v>155181.74</v>
      </c>
      <c r="F133" s="16">
        <v>0</v>
      </c>
      <c r="G133" s="16">
        <v>856270.80999999994</v>
      </c>
      <c r="H133" s="16">
        <v>272511.26499999996</v>
      </c>
      <c r="I133" s="15">
        <f t="shared" si="1"/>
        <v>1283963.8149999999</v>
      </c>
    </row>
    <row r="134" spans="1:9" ht="15.75" x14ac:dyDescent="0.25">
      <c r="A134" s="9"/>
      <c r="B134" s="9"/>
      <c r="C134" s="10"/>
      <c r="D134" s="14" t="s">
        <v>130</v>
      </c>
      <c r="E134" s="16">
        <v>22095.43</v>
      </c>
      <c r="F134" s="16">
        <v>48701.784689699998</v>
      </c>
      <c r="G134" s="16">
        <v>2996.57</v>
      </c>
      <c r="H134" s="16">
        <v>0</v>
      </c>
      <c r="I134" s="15">
        <f t="shared" si="1"/>
        <v>73793.784689699998</v>
      </c>
    </row>
    <row r="135" spans="1:9" ht="15.75" x14ac:dyDescent="0.25">
      <c r="A135" s="9"/>
      <c r="B135" s="9"/>
      <c r="C135" s="10"/>
      <c r="D135" s="14" t="s">
        <v>131</v>
      </c>
      <c r="E135" s="16">
        <v>24129.809999999998</v>
      </c>
      <c r="F135" s="16">
        <v>615397.89709380001</v>
      </c>
      <c r="G135" s="16">
        <v>58630.380000000005</v>
      </c>
      <c r="H135" s="16">
        <v>0</v>
      </c>
      <c r="I135" s="15">
        <f t="shared" si="1"/>
        <v>698158.08709379996</v>
      </c>
    </row>
    <row r="136" spans="1:9" ht="15.75" x14ac:dyDescent="0.25">
      <c r="A136" s="9"/>
      <c r="B136" s="9"/>
      <c r="C136" s="10"/>
      <c r="D136" s="14" t="s">
        <v>132</v>
      </c>
      <c r="E136" s="16">
        <v>301362.81</v>
      </c>
      <c r="F136" s="16">
        <v>743789.36087969993</v>
      </c>
      <c r="G136" s="16">
        <v>295618.06999999995</v>
      </c>
      <c r="H136" s="16">
        <v>0</v>
      </c>
      <c r="I136" s="15">
        <f t="shared" si="1"/>
        <v>1340770.2408797001</v>
      </c>
    </row>
    <row r="137" spans="1:9" ht="15.75" x14ac:dyDescent="0.25">
      <c r="A137" s="9"/>
      <c r="B137" s="9"/>
      <c r="C137" s="10"/>
      <c r="D137" s="14" t="s">
        <v>133</v>
      </c>
      <c r="E137" s="16">
        <v>369901.47000000003</v>
      </c>
      <c r="F137" s="16">
        <v>1169470.5799532998</v>
      </c>
      <c r="G137" s="16">
        <v>439635.00000000006</v>
      </c>
      <c r="H137" s="16">
        <v>0</v>
      </c>
      <c r="I137" s="15">
        <f t="shared" si="1"/>
        <v>1979007.0499532998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771908.54</v>
      </c>
      <c r="H138" s="16">
        <v>0</v>
      </c>
      <c r="I138" s="15">
        <f t="shared" ref="I138:I144" si="2">SUM(E138:H138)</f>
        <v>771908.54</v>
      </c>
    </row>
    <row r="139" spans="1:9" ht="15.75" x14ac:dyDescent="0.25">
      <c r="A139" s="9"/>
      <c r="B139" s="9"/>
      <c r="C139" s="10"/>
      <c r="D139" s="14" t="s">
        <v>135</v>
      </c>
      <c r="E139" s="16">
        <v>13487.769999999999</v>
      </c>
      <c r="F139" s="16">
        <v>175101.57717764998</v>
      </c>
      <c r="G139" s="16">
        <v>63274.23</v>
      </c>
      <c r="H139" s="16">
        <v>0</v>
      </c>
      <c r="I139" s="15">
        <f t="shared" si="2"/>
        <v>251863.57717764998</v>
      </c>
    </row>
    <row r="140" spans="1:9" ht="15.75" x14ac:dyDescent="0.25">
      <c r="A140" s="9"/>
      <c r="B140" s="9"/>
      <c r="C140" s="10"/>
      <c r="D140" s="14" t="s">
        <v>136</v>
      </c>
      <c r="E140" s="16">
        <v>151219.09</v>
      </c>
      <c r="F140" s="16">
        <v>1241861.2688200499</v>
      </c>
      <c r="G140" s="16">
        <v>146705.68</v>
      </c>
      <c r="H140" s="16">
        <v>0</v>
      </c>
      <c r="I140" s="15">
        <f t="shared" si="2"/>
        <v>1539786.03882005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860789.22</v>
      </c>
      <c r="H141" s="16">
        <v>66214.600000000006</v>
      </c>
      <c r="I141" s="15">
        <f t="shared" si="2"/>
        <v>927003.82</v>
      </c>
    </row>
    <row r="142" spans="1:9" ht="15.75" x14ac:dyDescent="0.25">
      <c r="A142" s="9"/>
      <c r="B142" s="9"/>
      <c r="C142" s="10"/>
      <c r="D142" s="14" t="s">
        <v>138</v>
      </c>
      <c r="E142" s="16">
        <v>177.09</v>
      </c>
      <c r="F142" s="16">
        <v>0</v>
      </c>
      <c r="G142" s="16">
        <v>82099.329999999987</v>
      </c>
      <c r="H142" s="16">
        <v>0</v>
      </c>
      <c r="I142" s="15">
        <f t="shared" si="2"/>
        <v>82276.419999999984</v>
      </c>
    </row>
    <row r="143" spans="1:9" ht="15.75" x14ac:dyDescent="0.25">
      <c r="A143" s="9"/>
      <c r="B143" s="9"/>
      <c r="C143" s="10"/>
      <c r="D143" s="14" t="s">
        <v>139</v>
      </c>
      <c r="E143" s="16">
        <v>4970.75</v>
      </c>
      <c r="F143" s="16">
        <v>1147779.0538687501</v>
      </c>
      <c r="G143" s="16">
        <v>17918.109999999997</v>
      </c>
      <c r="H143" s="16">
        <v>0</v>
      </c>
      <c r="I143" s="15">
        <f t="shared" si="2"/>
        <v>1170667.9138687502</v>
      </c>
    </row>
    <row r="144" spans="1:9" ht="15.75" x14ac:dyDescent="0.25">
      <c r="A144" s="9"/>
      <c r="B144" s="9"/>
      <c r="C144" s="10"/>
      <c r="D144" s="14" t="s">
        <v>140</v>
      </c>
      <c r="E144" s="16">
        <v>363724.48</v>
      </c>
      <c r="F144" s="16">
        <v>139462.64521290001</v>
      </c>
      <c r="G144" s="16">
        <v>220105.13</v>
      </c>
      <c r="H144" s="16">
        <v>0</v>
      </c>
      <c r="I144" s="15">
        <f t="shared" si="2"/>
        <v>723292.2552129</v>
      </c>
    </row>
    <row r="145" spans="1:10" ht="24.75" customHeight="1" x14ac:dyDescent="0.2">
      <c r="A145" s="2"/>
      <c r="B145" s="2"/>
      <c r="C145" s="11"/>
      <c r="D145" s="17" t="s">
        <v>141</v>
      </c>
      <c r="E145" s="18">
        <f>SUM(E10:E144)</f>
        <v>28421201.000000007</v>
      </c>
      <c r="F145" s="18">
        <f>SUM(F10:F144)</f>
        <v>57065286.133739717</v>
      </c>
      <c r="G145" s="18">
        <f>SUM(G10:G144)</f>
        <v>35759756.269999996</v>
      </c>
      <c r="H145" s="18">
        <f>SUM(H10:H144)</f>
        <v>1097084.7250000001</v>
      </c>
      <c r="I145" s="18">
        <f>SUM(I10:I144)</f>
        <v>122343328.12873971</v>
      </c>
      <c r="J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145"/>
  <sheetViews>
    <sheetView showGridLines="0" zoomScale="80" zoomScaleNormal="80" workbookViewId="0">
      <pane xSplit="4" ySplit="9" topLeftCell="E10" activePane="bottomRight" state="frozen"/>
      <selection activeCell="E9" sqref="E9"/>
      <selection pane="topRight" activeCell="E9" sqref="E9"/>
      <selection pane="bottomLeft" activeCell="E9" sqref="E9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158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159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1824750.58</v>
      </c>
      <c r="F10" s="16">
        <v>2523388.3334409003</v>
      </c>
      <c r="G10" s="16">
        <v>108702.77000000002</v>
      </c>
      <c r="H10" s="16">
        <v>0</v>
      </c>
      <c r="I10" s="15">
        <f t="shared" ref="I10:I73" si="0">SUM(E10:H10)</f>
        <v>4456841.6834408995</v>
      </c>
    </row>
    <row r="11" spans="1:9" ht="15.75" x14ac:dyDescent="0.25">
      <c r="A11" s="9"/>
      <c r="B11" s="9"/>
      <c r="C11" s="10"/>
      <c r="D11" s="14" t="s">
        <v>7</v>
      </c>
      <c r="E11" s="16">
        <v>2929700.7099999995</v>
      </c>
      <c r="F11" s="16">
        <v>1416319.1860747924</v>
      </c>
      <c r="G11" s="16">
        <v>67796.540000000008</v>
      </c>
      <c r="H11" s="16">
        <v>0</v>
      </c>
      <c r="I11" s="15">
        <f t="shared" si="0"/>
        <v>4413816.4360747924</v>
      </c>
    </row>
    <row r="12" spans="1:9" ht="15.75" x14ac:dyDescent="0.25">
      <c r="A12" s="9"/>
      <c r="B12" s="9"/>
      <c r="C12" s="10"/>
      <c r="D12" s="14" t="s">
        <v>8</v>
      </c>
      <c r="E12" s="16">
        <v>2700184.5599999996</v>
      </c>
      <c r="F12" s="16">
        <v>513467.35751774401</v>
      </c>
      <c r="G12" s="16">
        <v>49886.63</v>
      </c>
      <c r="H12" s="16">
        <v>0</v>
      </c>
      <c r="I12" s="15">
        <f t="shared" si="0"/>
        <v>3263538.5475177434</v>
      </c>
    </row>
    <row r="13" spans="1:9" ht="15.75" x14ac:dyDescent="0.25">
      <c r="A13" s="9"/>
      <c r="B13" s="9"/>
      <c r="C13" s="10"/>
      <c r="D13" s="14" t="s">
        <v>9</v>
      </c>
      <c r="E13" s="16">
        <v>16882.900000000001</v>
      </c>
      <c r="F13" s="16">
        <v>13587.251162831999</v>
      </c>
      <c r="G13" s="16">
        <v>631198.74000000011</v>
      </c>
      <c r="H13" s="16">
        <v>0</v>
      </c>
      <c r="I13" s="15">
        <f t="shared" si="0"/>
        <v>661668.89116283215</v>
      </c>
    </row>
    <row r="14" spans="1:9" ht="15.75" x14ac:dyDescent="0.25">
      <c r="A14" s="9"/>
      <c r="B14" s="9"/>
      <c r="C14" s="10"/>
      <c r="D14" s="14" t="s">
        <v>10</v>
      </c>
      <c r="E14" s="16">
        <v>3898987.6600000006</v>
      </c>
      <c r="F14" s="16">
        <v>570512.80118850002</v>
      </c>
      <c r="G14" s="16">
        <v>78706.27</v>
      </c>
      <c r="H14" s="16">
        <v>0</v>
      </c>
      <c r="I14" s="15">
        <f t="shared" si="0"/>
        <v>4548206.7311885003</v>
      </c>
    </row>
    <row r="15" spans="1:9" ht="15.75" x14ac:dyDescent="0.25">
      <c r="A15" s="9"/>
      <c r="B15" s="9"/>
      <c r="C15" s="10"/>
      <c r="D15" s="14" t="s">
        <v>11</v>
      </c>
      <c r="E15" s="16">
        <v>44641.459999999992</v>
      </c>
      <c r="F15" s="16">
        <v>3175.0277631360009</v>
      </c>
      <c r="G15" s="16">
        <v>683618.19</v>
      </c>
      <c r="H15" s="16">
        <v>0</v>
      </c>
      <c r="I15" s="15">
        <f t="shared" si="0"/>
        <v>731434.67776313599</v>
      </c>
    </row>
    <row r="16" spans="1:9" ht="15.75" x14ac:dyDescent="0.25">
      <c r="A16" s="9"/>
      <c r="B16" s="9"/>
      <c r="C16" s="10"/>
      <c r="D16" s="14" t="s">
        <v>12</v>
      </c>
      <c r="E16" s="16">
        <v>3843264.7899999996</v>
      </c>
      <c r="F16" s="16">
        <v>2720356.7837172123</v>
      </c>
      <c r="G16" s="16">
        <v>122400.62000000002</v>
      </c>
      <c r="H16" s="16">
        <v>0</v>
      </c>
      <c r="I16" s="15">
        <f t="shared" si="0"/>
        <v>6686022.1937172124</v>
      </c>
    </row>
    <row r="17" spans="1:9" ht="15.75" x14ac:dyDescent="0.25">
      <c r="A17" s="9"/>
      <c r="B17" s="9"/>
      <c r="C17" s="10"/>
      <c r="D17" s="14" t="s">
        <v>13</v>
      </c>
      <c r="E17" s="16">
        <v>8381083.9600000009</v>
      </c>
      <c r="F17" s="16">
        <v>2499388.8588783722</v>
      </c>
      <c r="G17" s="16">
        <v>298225.14</v>
      </c>
      <c r="H17" s="16">
        <v>0</v>
      </c>
      <c r="I17" s="15">
        <f t="shared" si="0"/>
        <v>11178697.958878374</v>
      </c>
    </row>
    <row r="18" spans="1:9" ht="15.75" x14ac:dyDescent="0.25">
      <c r="A18" s="9"/>
      <c r="B18" s="9"/>
      <c r="C18" s="10"/>
      <c r="D18" s="14" t="s">
        <v>14</v>
      </c>
      <c r="E18" s="16">
        <v>401847.13000000006</v>
      </c>
      <c r="F18" s="16">
        <v>203750.40296154004</v>
      </c>
      <c r="G18" s="16">
        <v>1237230.42</v>
      </c>
      <c r="H18" s="16">
        <v>0</v>
      </c>
      <c r="I18" s="15">
        <f t="shared" si="0"/>
        <v>1842827.9529615401</v>
      </c>
    </row>
    <row r="19" spans="1:9" ht="15.75" x14ac:dyDescent="0.25">
      <c r="A19" s="9"/>
      <c r="B19" s="9"/>
      <c r="C19" s="10"/>
      <c r="D19" s="14" t="s">
        <v>15</v>
      </c>
      <c r="E19" s="16">
        <v>7471347.4699999997</v>
      </c>
      <c r="F19" s="16">
        <v>1944727.8507131764</v>
      </c>
      <c r="G19" s="16">
        <v>203401.57</v>
      </c>
      <c r="H19" s="16">
        <v>0</v>
      </c>
      <c r="I19" s="15">
        <f t="shared" si="0"/>
        <v>9619476.8907131758</v>
      </c>
    </row>
    <row r="20" spans="1:9" ht="15.75" x14ac:dyDescent="0.25">
      <c r="A20" s="9"/>
      <c r="B20" s="9"/>
      <c r="C20" s="10"/>
      <c r="D20" s="14" t="s">
        <v>16</v>
      </c>
      <c r="E20" s="16">
        <v>3008881.97</v>
      </c>
      <c r="F20" s="16">
        <v>534291.80431713606</v>
      </c>
      <c r="G20" s="16">
        <v>89450.01999999999</v>
      </c>
      <c r="H20" s="16">
        <v>0</v>
      </c>
      <c r="I20" s="15">
        <f t="shared" si="0"/>
        <v>3632623.7943171361</v>
      </c>
    </row>
    <row r="21" spans="1:9" ht="15.75" x14ac:dyDescent="0.25">
      <c r="A21" s="9"/>
      <c r="B21" s="9"/>
      <c r="C21" s="10"/>
      <c r="D21" s="14" t="s">
        <v>17</v>
      </c>
      <c r="E21" s="16">
        <v>3864508.12</v>
      </c>
      <c r="F21" s="16">
        <v>2326431.5560607761</v>
      </c>
      <c r="G21" s="16">
        <v>107223.68000000001</v>
      </c>
      <c r="H21" s="16">
        <v>0</v>
      </c>
      <c r="I21" s="15">
        <f t="shared" si="0"/>
        <v>6298163.3560607759</v>
      </c>
    </row>
    <row r="22" spans="1:9" ht="15.75" x14ac:dyDescent="0.25">
      <c r="A22" s="9"/>
      <c r="B22" s="9"/>
      <c r="C22" s="10"/>
      <c r="D22" s="14" t="s">
        <v>18</v>
      </c>
      <c r="E22" s="16">
        <v>125394.75999999998</v>
      </c>
      <c r="F22" s="16">
        <v>99616.496068391993</v>
      </c>
      <c r="G22" s="16">
        <v>462550.35</v>
      </c>
      <c r="H22" s="16">
        <v>0</v>
      </c>
      <c r="I22" s="15">
        <f t="shared" si="0"/>
        <v>687561.60606839193</v>
      </c>
    </row>
    <row r="23" spans="1:9" ht="15.75" x14ac:dyDescent="0.25">
      <c r="A23" s="9"/>
      <c r="B23" s="9"/>
      <c r="C23" s="10"/>
      <c r="D23" s="14" t="s">
        <v>19</v>
      </c>
      <c r="E23" s="16">
        <v>81938.099999999991</v>
      </c>
      <c r="F23" s="16">
        <v>37131.482774027994</v>
      </c>
      <c r="G23" s="16">
        <v>171748.24000000002</v>
      </c>
      <c r="H23" s="16">
        <v>0</v>
      </c>
      <c r="I23" s="15">
        <f t="shared" si="0"/>
        <v>290817.822774028</v>
      </c>
    </row>
    <row r="24" spans="1:9" ht="15.75" x14ac:dyDescent="0.25">
      <c r="A24" s="9"/>
      <c r="B24" s="9"/>
      <c r="C24" s="10"/>
      <c r="D24" s="14" t="s">
        <v>20</v>
      </c>
      <c r="E24" s="16">
        <v>3717689.89</v>
      </c>
      <c r="F24" s="16">
        <v>1426743.0823706761</v>
      </c>
      <c r="G24" s="16">
        <v>213935.71000000002</v>
      </c>
      <c r="H24" s="16">
        <v>0</v>
      </c>
      <c r="I24" s="15">
        <f t="shared" si="0"/>
        <v>5358368.6823706767</v>
      </c>
    </row>
    <row r="25" spans="1:9" ht="15.75" x14ac:dyDescent="0.25">
      <c r="A25" s="9"/>
      <c r="B25" s="9"/>
      <c r="C25" s="10"/>
      <c r="D25" s="14" t="s">
        <v>21</v>
      </c>
      <c r="E25" s="16">
        <v>3486771.9600000004</v>
      </c>
      <c r="F25" s="16">
        <v>1059525.4411923841</v>
      </c>
      <c r="G25" s="16">
        <v>187818.47</v>
      </c>
      <c r="H25" s="16">
        <v>0</v>
      </c>
      <c r="I25" s="15">
        <f t="shared" si="0"/>
        <v>4734115.8711923845</v>
      </c>
    </row>
    <row r="26" spans="1:9" ht="15.75" x14ac:dyDescent="0.25">
      <c r="A26" s="9"/>
      <c r="B26" s="9"/>
      <c r="C26" s="10"/>
      <c r="D26" s="14" t="s">
        <v>22</v>
      </c>
      <c r="E26" s="16">
        <v>1478241.7600000002</v>
      </c>
      <c r="F26" s="16">
        <v>606733.79805986409</v>
      </c>
      <c r="G26" s="16">
        <v>67323.7</v>
      </c>
      <c r="H26" s="16">
        <v>0</v>
      </c>
      <c r="I26" s="15">
        <f t="shared" si="0"/>
        <v>2152299.2580598644</v>
      </c>
    </row>
    <row r="27" spans="1:9" ht="15.75" x14ac:dyDescent="0.25">
      <c r="A27" s="9"/>
      <c r="B27" s="9"/>
      <c r="C27" s="10"/>
      <c r="D27" s="14" t="s">
        <v>23</v>
      </c>
      <c r="E27" s="16">
        <v>945066.53999999992</v>
      </c>
      <c r="F27" s="16">
        <v>104145.579789336</v>
      </c>
      <c r="G27" s="16">
        <v>176788.24</v>
      </c>
      <c r="H27" s="16">
        <v>0</v>
      </c>
      <c r="I27" s="15">
        <f t="shared" si="0"/>
        <v>1226000.3597893359</v>
      </c>
    </row>
    <row r="28" spans="1:9" ht="15.75" x14ac:dyDescent="0.25">
      <c r="A28" s="9"/>
      <c r="B28" s="9"/>
      <c r="C28" s="10"/>
      <c r="D28" s="14" t="s">
        <v>24</v>
      </c>
      <c r="E28" s="16">
        <v>1499472.1500000004</v>
      </c>
      <c r="F28" s="16">
        <v>493541.7237248281</v>
      </c>
      <c r="G28" s="16">
        <v>122111.32</v>
      </c>
      <c r="H28" s="16">
        <v>0</v>
      </c>
      <c r="I28" s="15">
        <f t="shared" si="0"/>
        <v>2115125.1937248283</v>
      </c>
    </row>
    <row r="29" spans="1:9" ht="15.75" x14ac:dyDescent="0.25">
      <c r="A29" s="9"/>
      <c r="B29" s="9"/>
      <c r="C29" s="10"/>
      <c r="D29" s="14" t="s">
        <v>25</v>
      </c>
      <c r="E29" s="16">
        <v>1372141.11</v>
      </c>
      <c r="F29" s="16">
        <v>276204.06960045605</v>
      </c>
      <c r="G29" s="16">
        <v>66610.149999999994</v>
      </c>
      <c r="H29" s="16">
        <v>0</v>
      </c>
      <c r="I29" s="15">
        <f t="shared" si="0"/>
        <v>1714955.3296004562</v>
      </c>
    </row>
    <row r="30" spans="1:9" ht="15.75" x14ac:dyDescent="0.25">
      <c r="A30" s="9"/>
      <c r="B30" s="9"/>
      <c r="C30" s="10"/>
      <c r="D30" s="14" t="s">
        <v>26</v>
      </c>
      <c r="E30" s="16">
        <v>3299962.36</v>
      </c>
      <c r="F30" s="16">
        <v>1489671.6657201843</v>
      </c>
      <c r="G30" s="16">
        <v>119391.03999999999</v>
      </c>
      <c r="H30" s="16">
        <v>0</v>
      </c>
      <c r="I30" s="15">
        <f t="shared" si="0"/>
        <v>4909025.0657201847</v>
      </c>
    </row>
    <row r="31" spans="1:9" ht="15.75" x14ac:dyDescent="0.25">
      <c r="A31" s="9"/>
      <c r="B31" s="9"/>
      <c r="C31" s="10"/>
      <c r="D31" s="14" t="s">
        <v>27</v>
      </c>
      <c r="E31" s="16">
        <v>2013261.89</v>
      </c>
      <c r="F31" s="16">
        <v>1544008.997475324</v>
      </c>
      <c r="G31" s="16">
        <v>63911.839999999997</v>
      </c>
      <c r="H31" s="16">
        <v>0</v>
      </c>
      <c r="I31" s="15">
        <f t="shared" si="0"/>
        <v>3621182.7274753237</v>
      </c>
    </row>
    <row r="32" spans="1:9" ht="15.75" x14ac:dyDescent="0.25">
      <c r="A32" s="9"/>
      <c r="B32" s="9"/>
      <c r="C32" s="10"/>
      <c r="D32" s="14" t="s">
        <v>28</v>
      </c>
      <c r="E32" s="16">
        <v>2305728.9299999997</v>
      </c>
      <c r="F32" s="16">
        <v>521159.79610563605</v>
      </c>
      <c r="G32" s="16">
        <v>37217.440000000002</v>
      </c>
      <c r="H32" s="16">
        <v>0</v>
      </c>
      <c r="I32" s="15">
        <f t="shared" si="0"/>
        <v>2864106.1661056359</v>
      </c>
    </row>
    <row r="33" spans="1:9" ht="15.75" x14ac:dyDescent="0.25">
      <c r="A33" s="9"/>
      <c r="B33" s="9"/>
      <c r="C33" s="10"/>
      <c r="D33" s="14" t="s">
        <v>29</v>
      </c>
      <c r="E33" s="16">
        <v>483002.96000000008</v>
      </c>
      <c r="F33" s="16">
        <v>787850.45531287207</v>
      </c>
      <c r="G33" s="16">
        <v>43553.259999999995</v>
      </c>
      <c r="H33" s="16">
        <v>0</v>
      </c>
      <c r="I33" s="15">
        <f t="shared" si="0"/>
        <v>1314406.6753128723</v>
      </c>
    </row>
    <row r="34" spans="1:9" ht="15.75" x14ac:dyDescent="0.25">
      <c r="A34" s="9"/>
      <c r="B34" s="9"/>
      <c r="C34" s="10"/>
      <c r="D34" s="14" t="s">
        <v>30</v>
      </c>
      <c r="E34" s="16">
        <v>7399743.8099999987</v>
      </c>
      <c r="F34" s="16">
        <v>1130613.3789773041</v>
      </c>
      <c r="G34" s="16">
        <v>215642.68999999997</v>
      </c>
      <c r="H34" s="16">
        <v>0</v>
      </c>
      <c r="I34" s="15">
        <f t="shared" si="0"/>
        <v>8745999.8789773025</v>
      </c>
    </row>
    <row r="35" spans="1:9" ht="15.75" x14ac:dyDescent="0.25">
      <c r="A35" s="9"/>
      <c r="B35" s="9"/>
      <c r="C35" s="10"/>
      <c r="D35" s="14" t="s">
        <v>31</v>
      </c>
      <c r="E35" s="16">
        <v>2468669.3200000003</v>
      </c>
      <c r="F35" s="16">
        <v>1662185.3984826363</v>
      </c>
      <c r="G35" s="16">
        <v>206938.00999999998</v>
      </c>
      <c r="H35" s="16">
        <v>0</v>
      </c>
      <c r="I35" s="15">
        <f t="shared" si="0"/>
        <v>4337792.7284826366</v>
      </c>
    </row>
    <row r="36" spans="1:9" ht="15.75" x14ac:dyDescent="0.25">
      <c r="A36" s="9"/>
      <c r="B36" s="9"/>
      <c r="C36" s="10"/>
      <c r="D36" s="14" t="s">
        <v>32</v>
      </c>
      <c r="E36" s="16">
        <v>3304768.5500000007</v>
      </c>
      <c r="F36" s="16">
        <v>1031452.125860244</v>
      </c>
      <c r="G36" s="16">
        <v>382045.20999999996</v>
      </c>
      <c r="H36" s="16">
        <v>0</v>
      </c>
      <c r="I36" s="15">
        <f t="shared" si="0"/>
        <v>4718265.8858602447</v>
      </c>
    </row>
    <row r="37" spans="1:9" ht="15.75" x14ac:dyDescent="0.25">
      <c r="A37" s="9"/>
      <c r="B37" s="9"/>
      <c r="C37" s="10"/>
      <c r="D37" s="14" t="s">
        <v>33</v>
      </c>
      <c r="E37" s="16">
        <v>3625809.9800000004</v>
      </c>
      <c r="F37" s="16">
        <v>570512.80118850002</v>
      </c>
      <c r="G37" s="16">
        <v>90310.170000000013</v>
      </c>
      <c r="H37" s="16">
        <v>0</v>
      </c>
      <c r="I37" s="15">
        <f t="shared" si="0"/>
        <v>4286632.9511885</v>
      </c>
    </row>
    <row r="38" spans="1:9" ht="15.75" x14ac:dyDescent="0.25">
      <c r="A38" s="9"/>
      <c r="B38" s="9"/>
      <c r="C38" s="10"/>
      <c r="D38" s="14" t="s">
        <v>34</v>
      </c>
      <c r="E38" s="16">
        <v>2611700.84</v>
      </c>
      <c r="F38" s="16">
        <v>1239731.612542728</v>
      </c>
      <c r="G38" s="16">
        <v>110119.34000000001</v>
      </c>
      <c r="H38" s="16">
        <v>0</v>
      </c>
      <c r="I38" s="15">
        <f t="shared" si="0"/>
        <v>3961551.7925427277</v>
      </c>
    </row>
    <row r="39" spans="1:9" ht="15.75" x14ac:dyDescent="0.25">
      <c r="A39" s="9"/>
      <c r="B39" s="9"/>
      <c r="C39" s="10"/>
      <c r="D39" s="14" t="s">
        <v>35</v>
      </c>
      <c r="E39" s="16">
        <v>1856210.15</v>
      </c>
      <c r="F39" s="16">
        <v>1941109.2528948961</v>
      </c>
      <c r="G39" s="16">
        <v>190288.33</v>
      </c>
      <c r="H39" s="16">
        <v>0</v>
      </c>
      <c r="I39" s="15">
        <f t="shared" si="0"/>
        <v>3987607.7328948961</v>
      </c>
    </row>
    <row r="40" spans="1:9" ht="15.75" x14ac:dyDescent="0.25">
      <c r="A40" s="9"/>
      <c r="B40" s="9"/>
      <c r="C40" s="10"/>
      <c r="D40" s="14" t="s">
        <v>36</v>
      </c>
      <c r="E40" s="16">
        <v>158245.12999999998</v>
      </c>
      <c r="F40" s="16">
        <v>101881.03792886401</v>
      </c>
      <c r="G40" s="16">
        <v>127356.37000000002</v>
      </c>
      <c r="H40" s="16">
        <v>0</v>
      </c>
      <c r="I40" s="15">
        <f t="shared" si="0"/>
        <v>387482.53792886401</v>
      </c>
    </row>
    <row r="41" spans="1:9" ht="15.75" x14ac:dyDescent="0.25">
      <c r="A41" s="9"/>
      <c r="B41" s="9"/>
      <c r="C41" s="10"/>
      <c r="D41" s="14" t="s">
        <v>37</v>
      </c>
      <c r="E41" s="16">
        <v>4180392.4899999998</v>
      </c>
      <c r="F41" s="16">
        <v>1702480.2361236122</v>
      </c>
      <c r="G41" s="16">
        <v>228100.86000000002</v>
      </c>
      <c r="H41" s="16">
        <v>0</v>
      </c>
      <c r="I41" s="15">
        <f t="shared" si="0"/>
        <v>6110973.5861236127</v>
      </c>
    </row>
    <row r="42" spans="1:9" ht="15.75" x14ac:dyDescent="0.25">
      <c r="A42" s="9"/>
      <c r="B42" s="9"/>
      <c r="C42" s="10"/>
      <c r="D42" s="14" t="s">
        <v>38</v>
      </c>
      <c r="E42" s="16">
        <v>3523591.6500000004</v>
      </c>
      <c r="F42" s="16">
        <v>1802096.7321920043</v>
      </c>
      <c r="G42" s="16">
        <v>83144.98</v>
      </c>
      <c r="H42" s="16">
        <v>0</v>
      </c>
      <c r="I42" s="15">
        <f t="shared" si="0"/>
        <v>5408833.3621920049</v>
      </c>
    </row>
    <row r="43" spans="1:9" ht="15.75" x14ac:dyDescent="0.25">
      <c r="A43" s="9"/>
      <c r="B43" s="9"/>
      <c r="C43" s="10"/>
      <c r="D43" s="14" t="s">
        <v>39</v>
      </c>
      <c r="E43" s="16">
        <v>826340.60999999975</v>
      </c>
      <c r="F43" s="16">
        <v>670584.54020822397</v>
      </c>
      <c r="G43" s="16">
        <v>95103.249999999985</v>
      </c>
      <c r="H43" s="16">
        <v>0</v>
      </c>
      <c r="I43" s="15">
        <f t="shared" si="0"/>
        <v>1592028.4002082236</v>
      </c>
    </row>
    <row r="44" spans="1:9" ht="15.75" x14ac:dyDescent="0.25">
      <c r="A44" s="9"/>
      <c r="B44" s="9"/>
      <c r="C44" s="10"/>
      <c r="D44" s="14" t="s">
        <v>40</v>
      </c>
      <c r="E44" s="16">
        <v>950.99999999999989</v>
      </c>
      <c r="F44" s="16">
        <v>51617.546943336012</v>
      </c>
      <c r="G44" s="16">
        <v>98271.08</v>
      </c>
      <c r="H44" s="16">
        <v>0</v>
      </c>
      <c r="I44" s="15">
        <f t="shared" si="0"/>
        <v>150839.62694333601</v>
      </c>
    </row>
    <row r="45" spans="1:9" ht="15.75" x14ac:dyDescent="0.25">
      <c r="A45" s="9"/>
      <c r="B45" s="9"/>
      <c r="C45" s="10"/>
      <c r="D45" s="14" t="s">
        <v>41</v>
      </c>
      <c r="E45" s="16">
        <v>706958.42999999993</v>
      </c>
      <c r="F45" s="16">
        <v>14941.307120640002</v>
      </c>
      <c r="G45" s="16">
        <v>332873.41000000003</v>
      </c>
      <c r="H45" s="16">
        <v>0</v>
      </c>
      <c r="I45" s="15">
        <f t="shared" si="0"/>
        <v>1054773.1471206399</v>
      </c>
    </row>
    <row r="46" spans="1:9" ht="15.75" x14ac:dyDescent="0.25">
      <c r="A46" s="9"/>
      <c r="B46" s="9"/>
      <c r="C46" s="10"/>
      <c r="D46" s="14" t="s">
        <v>42</v>
      </c>
      <c r="E46" s="16">
        <v>8689.39</v>
      </c>
      <c r="F46" s="16">
        <v>49808.248034195996</v>
      </c>
      <c r="G46" s="16">
        <v>411988.24000000005</v>
      </c>
      <c r="H46" s="16">
        <v>0</v>
      </c>
      <c r="I46" s="15">
        <f t="shared" si="0"/>
        <v>470485.87803419604</v>
      </c>
    </row>
    <row r="47" spans="1:9" ht="15.75" x14ac:dyDescent="0.25">
      <c r="A47" s="9"/>
      <c r="B47" s="9"/>
      <c r="C47" s="10"/>
      <c r="D47" s="14" t="s">
        <v>43</v>
      </c>
      <c r="E47" s="16">
        <v>1986192.2600000002</v>
      </c>
      <c r="F47" s="16">
        <v>316043.66429010005</v>
      </c>
      <c r="G47" s="16">
        <v>69140.569999999992</v>
      </c>
      <c r="H47" s="16">
        <v>0</v>
      </c>
      <c r="I47" s="15">
        <f t="shared" si="0"/>
        <v>2371376.4942900999</v>
      </c>
    </row>
    <row r="48" spans="1:9" ht="15.75" x14ac:dyDescent="0.25">
      <c r="A48" s="9"/>
      <c r="B48" s="9"/>
      <c r="C48" s="10"/>
      <c r="D48" s="14" t="s">
        <v>44</v>
      </c>
      <c r="E48" s="16">
        <v>610939.27999999991</v>
      </c>
      <c r="F48" s="16">
        <v>49808.248034195996</v>
      </c>
      <c r="G48" s="16">
        <v>169376.42</v>
      </c>
      <c r="H48" s="16">
        <v>0</v>
      </c>
      <c r="I48" s="15">
        <f t="shared" si="0"/>
        <v>830123.94803419593</v>
      </c>
    </row>
    <row r="49" spans="1:9" ht="15.75" x14ac:dyDescent="0.25">
      <c r="A49" s="9"/>
      <c r="B49" s="9"/>
      <c r="C49" s="10"/>
      <c r="D49" s="14" t="s">
        <v>45</v>
      </c>
      <c r="E49" s="16">
        <v>234929.63</v>
      </c>
      <c r="F49" s="16">
        <v>59309.985531228012</v>
      </c>
      <c r="G49" s="16">
        <v>335325.2699999999</v>
      </c>
      <c r="H49" s="16">
        <v>0</v>
      </c>
      <c r="I49" s="15">
        <f t="shared" si="0"/>
        <v>629564.88553122792</v>
      </c>
    </row>
    <row r="50" spans="1:9" ht="15.75" x14ac:dyDescent="0.25">
      <c r="A50" s="9"/>
      <c r="B50" s="9"/>
      <c r="C50" s="10"/>
      <c r="D50" s="14" t="s">
        <v>46</v>
      </c>
      <c r="E50" s="16">
        <v>1318404.03</v>
      </c>
      <c r="F50" s="16">
        <v>573232.58600030397</v>
      </c>
      <c r="G50" s="16">
        <v>41394.06</v>
      </c>
      <c r="H50" s="16">
        <v>0</v>
      </c>
      <c r="I50" s="15">
        <f t="shared" si="0"/>
        <v>1933030.6760003041</v>
      </c>
    </row>
    <row r="51" spans="1:9" ht="15.75" x14ac:dyDescent="0.25">
      <c r="A51" s="9"/>
      <c r="B51" s="9"/>
      <c r="C51" s="10"/>
      <c r="D51" s="14" t="s">
        <v>47</v>
      </c>
      <c r="E51" s="16">
        <v>2265086.4199999995</v>
      </c>
      <c r="F51" s="16">
        <v>1042319.5922112721</v>
      </c>
      <c r="G51" s="16">
        <v>92448.220000000016</v>
      </c>
      <c r="H51" s="16">
        <v>0</v>
      </c>
      <c r="I51" s="15">
        <f t="shared" si="0"/>
        <v>3399854.2322112718</v>
      </c>
    </row>
    <row r="52" spans="1:9" ht="15.75" x14ac:dyDescent="0.25">
      <c r="A52" s="9"/>
      <c r="B52" s="9"/>
      <c r="C52" s="10"/>
      <c r="D52" s="14" t="s">
        <v>48</v>
      </c>
      <c r="E52" s="16">
        <v>1919015.95</v>
      </c>
      <c r="F52" s="16">
        <v>1050467.2737504961</v>
      </c>
      <c r="G52" s="16">
        <v>37610.43</v>
      </c>
      <c r="H52" s="16">
        <v>0</v>
      </c>
      <c r="I52" s="15">
        <f t="shared" si="0"/>
        <v>3007093.6537504965</v>
      </c>
    </row>
    <row r="53" spans="1:9" ht="15.75" x14ac:dyDescent="0.25">
      <c r="A53" s="9"/>
      <c r="B53" s="9"/>
      <c r="C53" s="10"/>
      <c r="D53" s="14" t="s">
        <v>49</v>
      </c>
      <c r="E53" s="16">
        <v>3082245.3800000004</v>
      </c>
      <c r="F53" s="16">
        <v>719937.54529108806</v>
      </c>
      <c r="G53" s="16">
        <v>210730.91000000003</v>
      </c>
      <c r="H53" s="16">
        <v>0</v>
      </c>
      <c r="I53" s="15">
        <f t="shared" si="0"/>
        <v>4012913.8352910886</v>
      </c>
    </row>
    <row r="54" spans="1:9" ht="15.75" x14ac:dyDescent="0.25">
      <c r="A54" s="9"/>
      <c r="B54" s="9"/>
      <c r="C54" s="10"/>
      <c r="D54" s="14" t="s">
        <v>50</v>
      </c>
      <c r="E54" s="16">
        <v>2153613.39</v>
      </c>
      <c r="F54" s="16">
        <v>661071.12981500407</v>
      </c>
      <c r="G54" s="16">
        <v>67011.26999999999</v>
      </c>
      <c r="H54" s="16">
        <v>0</v>
      </c>
      <c r="I54" s="15">
        <f t="shared" si="0"/>
        <v>2881695.7898150044</v>
      </c>
    </row>
    <row r="55" spans="1:9" ht="15.75" x14ac:dyDescent="0.25">
      <c r="A55" s="9"/>
      <c r="B55" s="9"/>
      <c r="C55" s="10"/>
      <c r="D55" s="14" t="s">
        <v>51</v>
      </c>
      <c r="E55" s="16">
        <v>916612.15</v>
      </c>
      <c r="F55" s="16">
        <v>1390066.8425479801</v>
      </c>
      <c r="G55" s="16">
        <v>21852.210000000003</v>
      </c>
      <c r="H55" s="16">
        <v>0</v>
      </c>
      <c r="I55" s="15">
        <f t="shared" si="0"/>
        <v>2328531.20254798</v>
      </c>
    </row>
    <row r="56" spans="1:9" ht="15.75" x14ac:dyDescent="0.25">
      <c r="A56" s="9"/>
      <c r="B56" s="9"/>
      <c r="C56" s="10"/>
      <c r="D56" s="14" t="s">
        <v>52</v>
      </c>
      <c r="E56" s="16">
        <v>2131239.36</v>
      </c>
      <c r="F56" s="16">
        <v>1506877.5147012961</v>
      </c>
      <c r="G56" s="16">
        <v>70579.610000000015</v>
      </c>
      <c r="H56" s="16">
        <v>0</v>
      </c>
      <c r="I56" s="15">
        <f t="shared" si="0"/>
        <v>3708696.4847012958</v>
      </c>
    </row>
    <row r="57" spans="1:9" ht="15.75" x14ac:dyDescent="0.25">
      <c r="A57" s="9"/>
      <c r="B57" s="9"/>
      <c r="C57" s="10"/>
      <c r="D57" s="14" t="s">
        <v>53</v>
      </c>
      <c r="E57" s="16">
        <v>580093.24000000022</v>
      </c>
      <c r="F57" s="16">
        <v>498070.80744577205</v>
      </c>
      <c r="G57" s="16">
        <v>54575.799999999988</v>
      </c>
      <c r="H57" s="16">
        <v>0</v>
      </c>
      <c r="I57" s="15">
        <f t="shared" si="0"/>
        <v>1132739.8474457723</v>
      </c>
    </row>
    <row r="58" spans="1:9" ht="15.75" x14ac:dyDescent="0.25">
      <c r="A58" s="9"/>
      <c r="B58" s="9"/>
      <c r="C58" s="10"/>
      <c r="D58" s="14" t="s">
        <v>54</v>
      </c>
      <c r="E58" s="16">
        <v>891346.38000000012</v>
      </c>
      <c r="F58" s="16">
        <v>536101.103226276</v>
      </c>
      <c r="G58" s="16">
        <v>8732.2100000000009</v>
      </c>
      <c r="H58" s="16">
        <v>0</v>
      </c>
      <c r="I58" s="15">
        <f t="shared" si="0"/>
        <v>1436179.693226276</v>
      </c>
    </row>
    <row r="59" spans="1:9" ht="15.75" x14ac:dyDescent="0.25">
      <c r="A59" s="9"/>
      <c r="B59" s="9"/>
      <c r="C59" s="10"/>
      <c r="D59" s="14" t="s">
        <v>55</v>
      </c>
      <c r="E59" s="16">
        <v>1278426.46</v>
      </c>
      <c r="F59" s="16">
        <v>905583.28626504017</v>
      </c>
      <c r="G59" s="16">
        <v>85426.81</v>
      </c>
      <c r="H59" s="16">
        <v>0</v>
      </c>
      <c r="I59" s="15">
        <f t="shared" si="0"/>
        <v>2269436.5562650403</v>
      </c>
    </row>
    <row r="60" spans="1:9" ht="15.75" x14ac:dyDescent="0.25">
      <c r="A60" s="9"/>
      <c r="B60" s="9"/>
      <c r="C60" s="10"/>
      <c r="D60" s="14" t="s">
        <v>56</v>
      </c>
      <c r="E60" s="16">
        <v>1079174.2599999998</v>
      </c>
      <c r="F60" s="16">
        <v>547879.05547996808</v>
      </c>
      <c r="G60" s="16">
        <v>34634.299999999996</v>
      </c>
      <c r="H60" s="16">
        <v>0</v>
      </c>
      <c r="I60" s="15">
        <f t="shared" si="0"/>
        <v>1661687.6154799678</v>
      </c>
    </row>
    <row r="61" spans="1:9" ht="15.75" x14ac:dyDescent="0.25">
      <c r="A61" s="9"/>
      <c r="B61" s="9"/>
      <c r="C61" s="10"/>
      <c r="D61" s="14" t="s">
        <v>57</v>
      </c>
      <c r="E61" s="16">
        <v>2353124.9300000002</v>
      </c>
      <c r="F61" s="16">
        <v>919158.86453168408</v>
      </c>
      <c r="G61" s="16">
        <v>65312.30999999999</v>
      </c>
      <c r="H61" s="16">
        <v>0</v>
      </c>
      <c r="I61" s="15">
        <f t="shared" si="0"/>
        <v>3337596.1045316844</v>
      </c>
    </row>
    <row r="62" spans="1:9" ht="15.75" x14ac:dyDescent="0.25">
      <c r="A62" s="9"/>
      <c r="B62" s="9"/>
      <c r="C62" s="10"/>
      <c r="D62" s="14" t="s">
        <v>58</v>
      </c>
      <c r="E62" s="16">
        <v>2544530.9899999993</v>
      </c>
      <c r="F62" s="16">
        <v>1025568.986181492</v>
      </c>
      <c r="G62" s="16">
        <v>2604554.2800000003</v>
      </c>
      <c r="H62" s="16">
        <v>0</v>
      </c>
      <c r="I62" s="15">
        <f t="shared" si="0"/>
        <v>6174654.2561814915</v>
      </c>
    </row>
    <row r="63" spans="1:9" ht="15.75" x14ac:dyDescent="0.25">
      <c r="A63" s="9"/>
      <c r="B63" s="9"/>
      <c r="C63" s="10"/>
      <c r="D63" s="14" t="s">
        <v>59</v>
      </c>
      <c r="E63" s="16">
        <v>724703.91999999993</v>
      </c>
      <c r="F63" s="16">
        <v>113192.07433503601</v>
      </c>
      <c r="G63" s="16">
        <v>115493.64000000001</v>
      </c>
      <c r="H63" s="16">
        <v>0</v>
      </c>
      <c r="I63" s="15">
        <f t="shared" si="0"/>
        <v>953389.63433503592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888352.09000000008</v>
      </c>
      <c r="H64" s="16">
        <v>0</v>
      </c>
      <c r="I64" s="15">
        <f t="shared" si="0"/>
        <v>888352.09000000008</v>
      </c>
    </row>
    <row r="65" spans="1:9" ht="15.75" x14ac:dyDescent="0.25">
      <c r="A65" s="9"/>
      <c r="B65" s="9"/>
      <c r="C65" s="10"/>
      <c r="D65" s="14" t="s">
        <v>61</v>
      </c>
      <c r="E65" s="16">
        <v>2755260.07</v>
      </c>
      <c r="F65" s="16">
        <v>1340258.5945137842</v>
      </c>
      <c r="G65" s="16">
        <v>77394.81</v>
      </c>
      <c r="H65" s="16">
        <v>0</v>
      </c>
      <c r="I65" s="15">
        <f t="shared" si="0"/>
        <v>4172913.4745137841</v>
      </c>
    </row>
    <row r="66" spans="1:9" ht="15.75" x14ac:dyDescent="0.25">
      <c r="A66" s="9"/>
      <c r="B66" s="9"/>
      <c r="C66" s="10"/>
      <c r="D66" s="14" t="s">
        <v>62</v>
      </c>
      <c r="E66" s="16">
        <v>6617869.4100000001</v>
      </c>
      <c r="F66" s="16">
        <v>2664665.3960042638</v>
      </c>
      <c r="G66" s="16">
        <v>138535.20000000001</v>
      </c>
      <c r="H66" s="16">
        <v>0</v>
      </c>
      <c r="I66" s="15">
        <f t="shared" si="0"/>
        <v>9421070.0060042627</v>
      </c>
    </row>
    <row r="67" spans="1:9" ht="15.75" x14ac:dyDescent="0.25">
      <c r="A67" s="9"/>
      <c r="B67" s="9"/>
      <c r="C67" s="10"/>
      <c r="D67" s="14" t="s">
        <v>63</v>
      </c>
      <c r="E67" s="16">
        <v>2109003.8499999996</v>
      </c>
      <c r="F67" s="16">
        <v>1231583.931003504</v>
      </c>
      <c r="G67" s="16">
        <v>68414.27</v>
      </c>
      <c r="H67" s="16">
        <v>0</v>
      </c>
      <c r="I67" s="15">
        <f t="shared" si="0"/>
        <v>3409002.0510035036</v>
      </c>
    </row>
    <row r="68" spans="1:9" ht="15.75" x14ac:dyDescent="0.25">
      <c r="A68" s="9"/>
      <c r="B68" s="9"/>
      <c r="C68" s="10"/>
      <c r="D68" s="14" t="s">
        <v>64</v>
      </c>
      <c r="E68" s="16">
        <v>1837679.0200000003</v>
      </c>
      <c r="F68" s="16">
        <v>520704.55315430404</v>
      </c>
      <c r="G68" s="16">
        <v>64104.479999999996</v>
      </c>
      <c r="H68" s="16">
        <v>0</v>
      </c>
      <c r="I68" s="15">
        <f t="shared" si="0"/>
        <v>2422488.0531543042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286315.93</v>
      </c>
      <c r="H69" s="16">
        <v>0</v>
      </c>
      <c r="I69" s="15">
        <f t="shared" si="0"/>
        <v>286315.93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297893.68</v>
      </c>
      <c r="H70" s="16">
        <v>0</v>
      </c>
      <c r="I70" s="15">
        <f t="shared" si="0"/>
        <v>297893.68</v>
      </c>
    </row>
    <row r="71" spans="1:9" ht="15.75" x14ac:dyDescent="0.25">
      <c r="A71" s="9"/>
      <c r="B71" s="9"/>
      <c r="C71" s="10"/>
      <c r="D71" s="14" t="s">
        <v>67</v>
      </c>
      <c r="E71" s="16">
        <v>1666.6</v>
      </c>
      <c r="F71" s="16">
        <v>13587.251162831999</v>
      </c>
      <c r="G71" s="16">
        <v>261530.69</v>
      </c>
      <c r="H71" s="16">
        <v>0</v>
      </c>
      <c r="I71" s="15">
        <f t="shared" si="0"/>
        <v>276784.541162832</v>
      </c>
    </row>
    <row r="72" spans="1:9" ht="15.75" x14ac:dyDescent="0.25">
      <c r="A72" s="9"/>
      <c r="B72" s="9"/>
      <c r="C72" s="10"/>
      <c r="D72" s="14" t="s">
        <v>68</v>
      </c>
      <c r="E72" s="16">
        <v>4052192.9800000004</v>
      </c>
      <c r="F72" s="16">
        <v>845806.38488629204</v>
      </c>
      <c r="G72" s="16">
        <v>465635.83999999997</v>
      </c>
      <c r="H72" s="16">
        <v>0</v>
      </c>
      <c r="I72" s="15">
        <f t="shared" si="0"/>
        <v>5363635.2048862921</v>
      </c>
    </row>
    <row r="73" spans="1:9" ht="15.75" x14ac:dyDescent="0.25">
      <c r="A73" s="9"/>
      <c r="B73" s="9"/>
      <c r="C73" s="10"/>
      <c r="D73" s="14" t="s">
        <v>69</v>
      </c>
      <c r="E73" s="16">
        <v>10764.23</v>
      </c>
      <c r="F73" s="16">
        <v>0</v>
      </c>
      <c r="G73" s="16">
        <v>164694.16999999998</v>
      </c>
      <c r="H73" s="16">
        <v>0</v>
      </c>
      <c r="I73" s="15">
        <f t="shared" si="0"/>
        <v>175458.4</v>
      </c>
    </row>
    <row r="74" spans="1:9" ht="15.75" x14ac:dyDescent="0.25">
      <c r="A74" s="9"/>
      <c r="B74" s="9"/>
      <c r="C74" s="10"/>
      <c r="D74" s="14" t="s">
        <v>70</v>
      </c>
      <c r="E74" s="16">
        <v>294719.57</v>
      </c>
      <c r="F74" s="16">
        <v>71543.180736252005</v>
      </c>
      <c r="G74" s="16">
        <v>1614319.1499999997</v>
      </c>
      <c r="H74" s="16">
        <v>0</v>
      </c>
      <c r="I74" s="15">
        <f t="shared" ref="I74:I137" si="1">SUM(E74:H74)</f>
        <v>1980581.9007362516</v>
      </c>
    </row>
    <row r="75" spans="1:9" ht="15.75" x14ac:dyDescent="0.25">
      <c r="A75" s="9"/>
      <c r="B75" s="9"/>
      <c r="C75" s="10"/>
      <c r="D75" s="14" t="s">
        <v>71</v>
      </c>
      <c r="E75" s="16">
        <v>888239.78000000014</v>
      </c>
      <c r="F75" s="16">
        <v>278013.36850959604</v>
      </c>
      <c r="G75" s="16">
        <v>3424619.86</v>
      </c>
      <c r="H75" s="16">
        <v>0</v>
      </c>
      <c r="I75" s="15">
        <f t="shared" si="1"/>
        <v>4590873.0085095959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1079468.45</v>
      </c>
      <c r="H76" s="16">
        <v>0</v>
      </c>
      <c r="I76" s="15">
        <f t="shared" si="1"/>
        <v>1079468.45</v>
      </c>
    </row>
    <row r="77" spans="1:9" ht="15.75" x14ac:dyDescent="0.25">
      <c r="A77" s="9"/>
      <c r="B77" s="9"/>
      <c r="C77" s="10"/>
      <c r="D77" s="14" t="s">
        <v>73</v>
      </c>
      <c r="E77" s="16">
        <v>1401514.65</v>
      </c>
      <c r="F77" s="16">
        <v>1378744.1332456202</v>
      </c>
      <c r="G77" s="16">
        <v>79882.23000000001</v>
      </c>
      <c r="H77" s="16">
        <v>0</v>
      </c>
      <c r="I77" s="15">
        <f t="shared" si="1"/>
        <v>2860141.0132456203</v>
      </c>
    </row>
    <row r="78" spans="1:9" ht="15.75" x14ac:dyDescent="0.25">
      <c r="A78" s="9"/>
      <c r="B78" s="9"/>
      <c r="C78" s="10"/>
      <c r="D78" s="14" t="s">
        <v>74</v>
      </c>
      <c r="E78" s="16">
        <v>2879408.99</v>
      </c>
      <c r="F78" s="16">
        <v>1399113.3370936804</v>
      </c>
      <c r="G78" s="16">
        <v>125719.41</v>
      </c>
      <c r="H78" s="16">
        <v>0</v>
      </c>
      <c r="I78" s="15">
        <f t="shared" si="1"/>
        <v>4404241.7370936805</v>
      </c>
    </row>
    <row r="79" spans="1:9" ht="15.75" x14ac:dyDescent="0.25">
      <c r="A79" s="9"/>
      <c r="B79" s="9"/>
      <c r="C79" s="10"/>
      <c r="D79" s="14" t="s">
        <v>75</v>
      </c>
      <c r="E79" s="16">
        <v>2569511</v>
      </c>
      <c r="F79" s="16">
        <v>785585.91345240013</v>
      </c>
      <c r="G79" s="16">
        <v>104015.01000000001</v>
      </c>
      <c r="H79" s="16">
        <v>0</v>
      </c>
      <c r="I79" s="15">
        <f t="shared" si="1"/>
        <v>3459111.9234523997</v>
      </c>
    </row>
    <row r="80" spans="1:9" ht="15.75" x14ac:dyDescent="0.25">
      <c r="A80" s="9"/>
      <c r="B80" s="9"/>
      <c r="C80" s="10"/>
      <c r="D80" s="14" t="s">
        <v>76</v>
      </c>
      <c r="E80" s="16">
        <v>807469.3400000002</v>
      </c>
      <c r="F80" s="16">
        <v>415204.9174071601</v>
      </c>
      <c r="G80" s="16">
        <v>37830.31</v>
      </c>
      <c r="H80" s="16">
        <v>0</v>
      </c>
      <c r="I80" s="15">
        <f t="shared" si="1"/>
        <v>1260504.5674071603</v>
      </c>
    </row>
    <row r="81" spans="1:9" ht="15.75" x14ac:dyDescent="0.25">
      <c r="A81" s="9"/>
      <c r="B81" s="9"/>
      <c r="C81" s="10"/>
      <c r="D81" s="14" t="s">
        <v>77</v>
      </c>
      <c r="E81" s="16">
        <v>5556702.1999999974</v>
      </c>
      <c r="F81" s="16">
        <v>2505283.6714533125</v>
      </c>
      <c r="G81" s="16">
        <v>263277.67</v>
      </c>
      <c r="H81" s="16">
        <v>0</v>
      </c>
      <c r="I81" s="15">
        <f t="shared" si="1"/>
        <v>8325263.5414533094</v>
      </c>
    </row>
    <row r="82" spans="1:9" ht="15.75" x14ac:dyDescent="0.25">
      <c r="A82" s="9"/>
      <c r="B82" s="9"/>
      <c r="C82" s="10"/>
      <c r="D82" s="14" t="s">
        <v>78</v>
      </c>
      <c r="E82" s="16">
        <v>7758645.9100000001</v>
      </c>
      <c r="F82" s="16">
        <v>1736448.3640306923</v>
      </c>
      <c r="G82" s="16">
        <v>113833.19000000002</v>
      </c>
      <c r="H82" s="16">
        <v>0</v>
      </c>
      <c r="I82" s="15">
        <f t="shared" si="1"/>
        <v>9608927.4640306924</v>
      </c>
    </row>
    <row r="83" spans="1:9" ht="15.75" x14ac:dyDescent="0.25">
      <c r="A83" s="9"/>
      <c r="B83" s="9"/>
      <c r="C83" s="10"/>
      <c r="D83" s="14" t="s">
        <v>79</v>
      </c>
      <c r="E83" s="16">
        <v>1802910.4</v>
      </c>
      <c r="F83" s="16">
        <v>713143.91970967199</v>
      </c>
      <c r="G83" s="16">
        <v>134844</v>
      </c>
      <c r="H83" s="16">
        <v>0</v>
      </c>
      <c r="I83" s="15">
        <f t="shared" si="1"/>
        <v>2650898.3197096717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1143308.0999999999</v>
      </c>
      <c r="H84" s="16">
        <v>0</v>
      </c>
      <c r="I84" s="15">
        <f t="shared" si="1"/>
        <v>1143308.0999999999</v>
      </c>
    </row>
    <row r="85" spans="1:9" ht="15.75" x14ac:dyDescent="0.25">
      <c r="A85" s="9"/>
      <c r="B85" s="9"/>
      <c r="C85" s="10"/>
      <c r="D85" s="14" t="s">
        <v>81</v>
      </c>
      <c r="E85" s="16">
        <v>1698238.58</v>
      </c>
      <c r="F85" s="16">
        <v>221866.73784531601</v>
      </c>
      <c r="G85" s="16">
        <v>313533.07</v>
      </c>
      <c r="H85" s="16">
        <v>0</v>
      </c>
      <c r="I85" s="15">
        <f t="shared" si="1"/>
        <v>2233638.387845316</v>
      </c>
    </row>
    <row r="86" spans="1:9" ht="15.75" x14ac:dyDescent="0.25">
      <c r="A86" s="9"/>
      <c r="B86" s="9"/>
      <c r="C86" s="10"/>
      <c r="D86" s="14" t="s">
        <v>82</v>
      </c>
      <c r="E86" s="16">
        <v>1258860.5900000001</v>
      </c>
      <c r="F86" s="16">
        <v>837658.70334706805</v>
      </c>
      <c r="G86" s="16">
        <v>49146.59</v>
      </c>
      <c r="H86" s="16">
        <v>0</v>
      </c>
      <c r="I86" s="15">
        <f t="shared" si="1"/>
        <v>2145665.883347068</v>
      </c>
    </row>
    <row r="87" spans="1:9" ht="15.75" x14ac:dyDescent="0.25">
      <c r="A87" s="9"/>
      <c r="B87" s="9"/>
      <c r="C87" s="10"/>
      <c r="D87" s="14" t="s">
        <v>83</v>
      </c>
      <c r="E87" s="16">
        <v>764563.96999999986</v>
      </c>
      <c r="F87" s="16">
        <v>1213479.2690159162</v>
      </c>
      <c r="G87" s="16">
        <v>43976.110000000008</v>
      </c>
      <c r="H87" s="16">
        <v>0</v>
      </c>
      <c r="I87" s="15">
        <f t="shared" si="1"/>
        <v>2022019.349015916</v>
      </c>
    </row>
    <row r="88" spans="1:9" ht="15.75" x14ac:dyDescent="0.25">
      <c r="A88" s="9"/>
      <c r="B88" s="9"/>
      <c r="C88" s="10"/>
      <c r="D88" s="14" t="s">
        <v>84</v>
      </c>
      <c r="E88" s="16">
        <v>294984.92000000004</v>
      </c>
      <c r="F88" s="16">
        <v>0</v>
      </c>
      <c r="G88" s="16">
        <v>350416.47</v>
      </c>
      <c r="H88" s="16">
        <v>0</v>
      </c>
      <c r="I88" s="15">
        <f t="shared" si="1"/>
        <v>645401.39</v>
      </c>
    </row>
    <row r="89" spans="1:9" ht="15.75" x14ac:dyDescent="0.25">
      <c r="A89" s="9"/>
      <c r="B89" s="9"/>
      <c r="C89" s="10"/>
      <c r="D89" s="14" t="s">
        <v>85</v>
      </c>
      <c r="E89" s="16">
        <v>1309005.1599999997</v>
      </c>
      <c r="F89" s="16">
        <v>1189923.3645085322</v>
      </c>
      <c r="G89" s="16">
        <v>61561.340000000004</v>
      </c>
      <c r="H89" s="16">
        <v>0</v>
      </c>
      <c r="I89" s="15">
        <f t="shared" si="1"/>
        <v>2560489.864508532</v>
      </c>
    </row>
    <row r="90" spans="1:9" ht="15.75" x14ac:dyDescent="0.25">
      <c r="A90" s="9"/>
      <c r="B90" s="9"/>
      <c r="C90" s="10"/>
      <c r="D90" s="14" t="s">
        <v>86</v>
      </c>
      <c r="E90" s="16">
        <v>420002.56000000006</v>
      </c>
      <c r="F90" s="16">
        <v>307895.98275087599</v>
      </c>
      <c r="G90" s="16">
        <v>88334.64</v>
      </c>
      <c r="H90" s="16">
        <v>0</v>
      </c>
      <c r="I90" s="15">
        <f t="shared" si="1"/>
        <v>816233.18275087606</v>
      </c>
    </row>
    <row r="91" spans="1:9" ht="15.75" x14ac:dyDescent="0.25">
      <c r="A91" s="9"/>
      <c r="B91" s="9"/>
      <c r="C91" s="10"/>
      <c r="D91" s="14" t="s">
        <v>87</v>
      </c>
      <c r="E91" s="16">
        <v>1326270.1500000001</v>
      </c>
      <c r="F91" s="16">
        <v>702276.45335864415</v>
      </c>
      <c r="G91" s="16">
        <v>194914.15</v>
      </c>
      <c r="H91" s="16">
        <v>0</v>
      </c>
      <c r="I91" s="15">
        <f t="shared" si="1"/>
        <v>2223460.7533586444</v>
      </c>
    </row>
    <row r="92" spans="1:9" ht="15.75" x14ac:dyDescent="0.25">
      <c r="A92" s="9"/>
      <c r="B92" s="9"/>
      <c r="C92" s="10"/>
      <c r="D92" s="14" t="s">
        <v>88</v>
      </c>
      <c r="E92" s="16">
        <v>200100.68</v>
      </c>
      <c r="F92" s="16">
        <v>96896.711256588009</v>
      </c>
      <c r="G92" s="16">
        <v>464431.25</v>
      </c>
      <c r="H92" s="16">
        <v>0</v>
      </c>
      <c r="I92" s="15">
        <f t="shared" si="1"/>
        <v>761428.64125658805</v>
      </c>
    </row>
    <row r="93" spans="1:9" ht="15.75" x14ac:dyDescent="0.25">
      <c r="A93" s="9"/>
      <c r="B93" s="9"/>
      <c r="C93" s="10"/>
      <c r="D93" s="14" t="s">
        <v>89</v>
      </c>
      <c r="E93" s="16">
        <v>2550654.9099999988</v>
      </c>
      <c r="F93" s="16">
        <v>785130.67050106812</v>
      </c>
      <c r="G93" s="16">
        <v>74334.259999999995</v>
      </c>
      <c r="H93" s="16">
        <v>0</v>
      </c>
      <c r="I93" s="15">
        <f t="shared" si="1"/>
        <v>3410119.8405010668</v>
      </c>
    </row>
    <row r="94" spans="1:9" ht="15.75" x14ac:dyDescent="0.25">
      <c r="A94" s="9"/>
      <c r="B94" s="9"/>
      <c r="C94" s="10"/>
      <c r="D94" s="14" t="s">
        <v>90</v>
      </c>
      <c r="E94" s="16">
        <v>20471.150000000001</v>
      </c>
      <c r="F94" s="16">
        <v>0</v>
      </c>
      <c r="G94" s="16">
        <v>18125.73</v>
      </c>
      <c r="H94" s="16">
        <v>0</v>
      </c>
      <c r="I94" s="15">
        <f t="shared" si="1"/>
        <v>38596.880000000005</v>
      </c>
    </row>
    <row r="95" spans="1:9" ht="15.75" x14ac:dyDescent="0.25">
      <c r="A95" s="9"/>
      <c r="B95" s="9"/>
      <c r="C95" s="10"/>
      <c r="D95" s="14" t="s">
        <v>91</v>
      </c>
      <c r="E95" s="16">
        <v>126169.60000000001</v>
      </c>
      <c r="F95" s="16">
        <v>24898.287569004002</v>
      </c>
      <c r="G95" s="16">
        <v>404041.47</v>
      </c>
      <c r="H95" s="16">
        <v>0</v>
      </c>
      <c r="I95" s="15">
        <f t="shared" si="1"/>
        <v>555109.35756900394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928277.47</v>
      </c>
      <c r="H96" s="16">
        <v>0</v>
      </c>
      <c r="I96" s="15">
        <f t="shared" si="1"/>
        <v>928277.47</v>
      </c>
    </row>
    <row r="97" spans="1:9" ht="15.75" x14ac:dyDescent="0.25">
      <c r="A97" s="9"/>
      <c r="B97" s="9"/>
      <c r="C97" s="10"/>
      <c r="D97" s="14" t="s">
        <v>93</v>
      </c>
      <c r="E97" s="16">
        <v>1003682.6199999999</v>
      </c>
      <c r="F97" s="16">
        <v>1118391.8566684681</v>
      </c>
      <c r="G97" s="16">
        <v>57366.849999999991</v>
      </c>
      <c r="H97" s="16">
        <v>0</v>
      </c>
      <c r="I97" s="15">
        <f t="shared" si="1"/>
        <v>2179441.3266684678</v>
      </c>
    </row>
    <row r="98" spans="1:9" ht="15.75" x14ac:dyDescent="0.25">
      <c r="A98" s="9"/>
      <c r="B98" s="9"/>
      <c r="C98" s="10"/>
      <c r="D98" s="14" t="s">
        <v>94</v>
      </c>
      <c r="E98" s="16">
        <v>3508786.5399999996</v>
      </c>
      <c r="F98" s="16">
        <v>1471111.7607812642</v>
      </c>
      <c r="G98" s="16">
        <v>469163.70999999996</v>
      </c>
      <c r="H98" s="16">
        <v>0</v>
      </c>
      <c r="I98" s="15">
        <f t="shared" si="1"/>
        <v>5449062.0107812639</v>
      </c>
    </row>
    <row r="99" spans="1:9" ht="15.75" x14ac:dyDescent="0.25">
      <c r="A99" s="9"/>
      <c r="B99" s="9"/>
      <c r="C99" s="10"/>
      <c r="D99" s="14" t="s">
        <v>95</v>
      </c>
      <c r="E99" s="16">
        <v>5589551.8399999999</v>
      </c>
      <c r="F99" s="16">
        <v>2803211.0008596363</v>
      </c>
      <c r="G99" s="16">
        <v>208956.68</v>
      </c>
      <c r="H99" s="16">
        <v>0</v>
      </c>
      <c r="I99" s="15">
        <f t="shared" si="1"/>
        <v>8601719.5208596364</v>
      </c>
    </row>
    <row r="100" spans="1:9" ht="15.75" x14ac:dyDescent="0.25">
      <c r="A100" s="9"/>
      <c r="B100" s="9"/>
      <c r="C100" s="10"/>
      <c r="D100" s="14" t="s">
        <v>96</v>
      </c>
      <c r="E100" s="16">
        <v>4513794.8599999994</v>
      </c>
      <c r="F100" s="16">
        <v>2804576.7297136323</v>
      </c>
      <c r="G100" s="16">
        <v>388754.3</v>
      </c>
      <c r="H100" s="16">
        <v>0</v>
      </c>
      <c r="I100" s="15">
        <f t="shared" si="1"/>
        <v>7707125.889713631</v>
      </c>
    </row>
    <row r="101" spans="1:9" ht="15.75" x14ac:dyDescent="0.25">
      <c r="A101" s="9"/>
      <c r="B101" s="9"/>
      <c r="C101" s="10"/>
      <c r="D101" s="14" t="s">
        <v>97</v>
      </c>
      <c r="E101" s="16">
        <v>139232.70999999996</v>
      </c>
      <c r="F101" s="16">
        <v>3763551.843142584</v>
      </c>
      <c r="G101" s="16">
        <v>8994.84</v>
      </c>
      <c r="H101" s="16">
        <v>0</v>
      </c>
      <c r="I101" s="15">
        <f t="shared" si="1"/>
        <v>3911779.3931425838</v>
      </c>
    </row>
    <row r="102" spans="1:9" ht="15.75" x14ac:dyDescent="0.25">
      <c r="A102" s="9"/>
      <c r="B102" s="9"/>
      <c r="C102" s="10"/>
      <c r="D102" s="14" t="s">
        <v>98</v>
      </c>
      <c r="E102" s="16">
        <v>6163022.1799999988</v>
      </c>
      <c r="F102" s="16">
        <v>1613287.6363511041</v>
      </c>
      <c r="G102" s="16">
        <v>237747.31999999998</v>
      </c>
      <c r="H102" s="16">
        <v>0</v>
      </c>
      <c r="I102" s="15">
        <f t="shared" si="1"/>
        <v>8014057.136351103</v>
      </c>
    </row>
    <row r="103" spans="1:9" ht="15.75" x14ac:dyDescent="0.25">
      <c r="A103" s="9"/>
      <c r="B103" s="9"/>
      <c r="C103" s="10"/>
      <c r="D103" s="14" t="s">
        <v>99</v>
      </c>
      <c r="E103" s="16">
        <v>1401042.8</v>
      </c>
      <c r="F103" s="16">
        <v>513910.92757288803</v>
      </c>
      <c r="G103" s="16">
        <v>45120.19999999999</v>
      </c>
      <c r="H103" s="16">
        <v>0</v>
      </c>
      <c r="I103" s="15">
        <f t="shared" si="1"/>
        <v>1960073.9275728881</v>
      </c>
    </row>
    <row r="104" spans="1:9" ht="15.75" x14ac:dyDescent="0.25">
      <c r="A104" s="9"/>
      <c r="B104" s="9"/>
      <c r="C104" s="10"/>
      <c r="D104" s="14" t="s">
        <v>100</v>
      </c>
      <c r="E104" s="16">
        <v>9801669.4900000021</v>
      </c>
      <c r="F104" s="16">
        <v>939084.49832460005</v>
      </c>
      <c r="G104" s="16">
        <v>429005.39999999997</v>
      </c>
      <c r="H104" s="16">
        <v>0</v>
      </c>
      <c r="I104" s="15">
        <f t="shared" si="1"/>
        <v>11169759.388324602</v>
      </c>
    </row>
    <row r="105" spans="1:9" ht="15.75" x14ac:dyDescent="0.25">
      <c r="A105" s="9"/>
      <c r="B105" s="9"/>
      <c r="C105" s="10"/>
      <c r="D105" s="14" t="s">
        <v>101</v>
      </c>
      <c r="E105" s="16">
        <v>1198916.7100000004</v>
      </c>
      <c r="F105" s="16">
        <v>1394584.2533727363</v>
      </c>
      <c r="G105" s="16">
        <v>17780.93</v>
      </c>
      <c r="H105" s="16">
        <v>0</v>
      </c>
      <c r="I105" s="15">
        <f t="shared" si="1"/>
        <v>2611281.8933727369</v>
      </c>
    </row>
    <row r="106" spans="1:9" ht="15.75" x14ac:dyDescent="0.25">
      <c r="A106" s="9"/>
      <c r="B106" s="9"/>
      <c r="C106" s="10"/>
      <c r="D106" s="14" t="s">
        <v>102</v>
      </c>
      <c r="E106" s="16">
        <v>1046961.14</v>
      </c>
      <c r="F106" s="16">
        <v>57057.116566944002</v>
      </c>
      <c r="G106" s="16">
        <v>756476.23</v>
      </c>
      <c r="H106" s="16">
        <v>0</v>
      </c>
      <c r="I106" s="15">
        <f t="shared" si="1"/>
        <v>1860494.486566944</v>
      </c>
    </row>
    <row r="107" spans="1:9" ht="15.75" x14ac:dyDescent="0.25">
      <c r="A107" s="9"/>
      <c r="B107" s="9"/>
      <c r="C107" s="10"/>
      <c r="D107" s="14" t="s">
        <v>103</v>
      </c>
      <c r="E107" s="16">
        <v>4921.71</v>
      </c>
      <c r="F107" s="16">
        <v>0</v>
      </c>
      <c r="G107" s="16">
        <v>124410.38999999998</v>
      </c>
      <c r="H107" s="16">
        <v>0</v>
      </c>
      <c r="I107" s="15">
        <f t="shared" si="1"/>
        <v>129332.09999999999</v>
      </c>
    </row>
    <row r="108" spans="1:9" ht="15.75" x14ac:dyDescent="0.25">
      <c r="A108" s="9"/>
      <c r="B108" s="9"/>
      <c r="C108" s="10"/>
      <c r="D108" s="14" t="s">
        <v>104</v>
      </c>
      <c r="E108" s="16">
        <v>41197.26</v>
      </c>
      <c r="F108" s="16">
        <v>0</v>
      </c>
      <c r="G108" s="16">
        <v>40498.94</v>
      </c>
      <c r="H108" s="16">
        <v>0</v>
      </c>
      <c r="I108" s="15">
        <f t="shared" si="1"/>
        <v>81696.200000000012</v>
      </c>
    </row>
    <row r="109" spans="1:9" ht="15.75" x14ac:dyDescent="0.25">
      <c r="A109" s="9"/>
      <c r="B109" s="9"/>
      <c r="C109" s="10"/>
      <c r="D109" s="14" t="s">
        <v>105</v>
      </c>
      <c r="E109" s="16">
        <v>565768.88</v>
      </c>
      <c r="F109" s="16">
        <v>2243110.4230708322</v>
      </c>
      <c r="G109" s="16">
        <v>62968.13</v>
      </c>
      <c r="H109" s="16">
        <v>0</v>
      </c>
      <c r="I109" s="15">
        <f t="shared" si="1"/>
        <v>2871847.4330708319</v>
      </c>
    </row>
    <row r="110" spans="1:9" ht="15.75" x14ac:dyDescent="0.25">
      <c r="A110" s="9"/>
      <c r="B110" s="9"/>
      <c r="C110" s="10"/>
      <c r="D110" s="14" t="s">
        <v>106</v>
      </c>
      <c r="E110" s="16">
        <v>642020.41</v>
      </c>
      <c r="F110" s="16">
        <v>596776.81761150004</v>
      </c>
      <c r="G110" s="16">
        <v>45698.930000000008</v>
      </c>
      <c r="H110" s="16">
        <v>0</v>
      </c>
      <c r="I110" s="15">
        <f t="shared" si="1"/>
        <v>1284496.1576115</v>
      </c>
    </row>
    <row r="111" spans="1:9" ht="15.75" x14ac:dyDescent="0.25">
      <c r="A111" s="9"/>
      <c r="B111" s="9"/>
      <c r="C111" s="10"/>
      <c r="D111" s="14" t="s">
        <v>107</v>
      </c>
      <c r="E111" s="16">
        <v>23857.77</v>
      </c>
      <c r="F111" s="16">
        <v>8602.9244905560008</v>
      </c>
      <c r="G111" s="16">
        <v>1117948.6199999999</v>
      </c>
      <c r="H111" s="16">
        <v>0</v>
      </c>
      <c r="I111" s="15">
        <f t="shared" si="1"/>
        <v>1150409.3144905558</v>
      </c>
    </row>
    <row r="112" spans="1:9" ht="15.75" x14ac:dyDescent="0.25">
      <c r="A112" s="9"/>
      <c r="B112" s="9"/>
      <c r="C112" s="10"/>
      <c r="D112" s="14" t="s">
        <v>108</v>
      </c>
      <c r="E112" s="16">
        <v>2589240.3899999987</v>
      </c>
      <c r="F112" s="16">
        <v>588629.13607227616</v>
      </c>
      <c r="G112" s="16">
        <v>80914.040000000008</v>
      </c>
      <c r="H112" s="16">
        <v>0</v>
      </c>
      <c r="I112" s="15">
        <f t="shared" si="1"/>
        <v>3258783.5660722749</v>
      </c>
    </row>
    <row r="113" spans="1:9" ht="15.75" x14ac:dyDescent="0.25">
      <c r="A113" s="9"/>
      <c r="B113" s="9"/>
      <c r="C113" s="10"/>
      <c r="D113" s="14" t="s">
        <v>109</v>
      </c>
      <c r="E113" s="16">
        <v>1688177.4799999997</v>
      </c>
      <c r="F113" s="16">
        <v>1417229.6719774562</v>
      </c>
      <c r="G113" s="16">
        <v>86793.600000000006</v>
      </c>
      <c r="H113" s="16">
        <v>0</v>
      </c>
      <c r="I113" s="15">
        <f t="shared" si="1"/>
        <v>3192200.7519774563</v>
      </c>
    </row>
    <row r="114" spans="1:9" ht="15.75" x14ac:dyDescent="0.25">
      <c r="A114" s="9"/>
      <c r="B114" s="9"/>
      <c r="C114" s="10"/>
      <c r="D114" s="14" t="s">
        <v>110</v>
      </c>
      <c r="E114" s="16">
        <v>4238984.62</v>
      </c>
      <c r="F114" s="16">
        <v>1625509.1586599401</v>
      </c>
      <c r="G114" s="16">
        <v>145197.48000000004</v>
      </c>
      <c r="H114" s="16">
        <v>0</v>
      </c>
      <c r="I114" s="15">
        <f t="shared" si="1"/>
        <v>6009691.2586599402</v>
      </c>
    </row>
    <row r="115" spans="1:9" ht="15.75" x14ac:dyDescent="0.25">
      <c r="A115" s="9"/>
      <c r="B115" s="9"/>
      <c r="C115" s="10"/>
      <c r="D115" s="14" t="s">
        <v>111</v>
      </c>
      <c r="E115" s="16">
        <v>8317091.3200000003</v>
      </c>
      <c r="F115" s="16">
        <v>803702.24833617616</v>
      </c>
      <c r="G115" s="16">
        <v>228101.36</v>
      </c>
      <c r="H115" s="16">
        <v>0</v>
      </c>
      <c r="I115" s="15">
        <f t="shared" si="1"/>
        <v>9348894.9283361752</v>
      </c>
    </row>
    <row r="116" spans="1:9" ht="15.75" x14ac:dyDescent="0.25">
      <c r="A116" s="9"/>
      <c r="B116" s="9"/>
      <c r="C116" s="10"/>
      <c r="D116" s="14" t="s">
        <v>112</v>
      </c>
      <c r="E116" s="16">
        <v>1453260.55</v>
      </c>
      <c r="F116" s="16">
        <v>1043673.6481690801</v>
      </c>
      <c r="G116" s="16">
        <v>57792.569999999992</v>
      </c>
      <c r="H116" s="16">
        <v>0</v>
      </c>
      <c r="I116" s="15">
        <f t="shared" si="1"/>
        <v>2554726.7681690799</v>
      </c>
    </row>
    <row r="117" spans="1:9" ht="15.75" x14ac:dyDescent="0.25">
      <c r="A117" s="9"/>
      <c r="B117" s="9"/>
      <c r="C117" s="10"/>
      <c r="D117" s="14" t="s">
        <v>113</v>
      </c>
      <c r="E117" s="16">
        <v>1159469.9100000004</v>
      </c>
      <c r="F117" s="16">
        <v>805966.79019664798</v>
      </c>
      <c r="G117" s="16">
        <v>116253.22</v>
      </c>
      <c r="H117" s="16">
        <v>0</v>
      </c>
      <c r="I117" s="15">
        <f t="shared" si="1"/>
        <v>2081689.9201966485</v>
      </c>
    </row>
    <row r="118" spans="1:9" ht="15.75" x14ac:dyDescent="0.25">
      <c r="A118" s="9"/>
      <c r="B118" s="9"/>
      <c r="C118" s="10"/>
      <c r="D118" s="14" t="s">
        <v>114</v>
      </c>
      <c r="E118" s="16">
        <v>2087934.8499999999</v>
      </c>
      <c r="F118" s="16">
        <v>1258758.433329168</v>
      </c>
      <c r="G118" s="16">
        <v>140757.6</v>
      </c>
      <c r="H118" s="16">
        <v>0</v>
      </c>
      <c r="I118" s="15">
        <f t="shared" si="1"/>
        <v>3487450.883329168</v>
      </c>
    </row>
    <row r="119" spans="1:9" ht="15.75" x14ac:dyDescent="0.25">
      <c r="A119" s="9"/>
      <c r="B119" s="9"/>
      <c r="C119" s="10"/>
      <c r="D119" s="14" t="s">
        <v>115</v>
      </c>
      <c r="E119" s="16">
        <v>505709.02999999991</v>
      </c>
      <c r="F119" s="16">
        <v>122250.24177692401</v>
      </c>
      <c r="G119" s="16">
        <v>70032.160000000003</v>
      </c>
      <c r="H119" s="16">
        <v>0</v>
      </c>
      <c r="I119" s="15">
        <f t="shared" si="1"/>
        <v>697991.43177692394</v>
      </c>
    </row>
    <row r="120" spans="1:9" ht="15.75" x14ac:dyDescent="0.25">
      <c r="A120" s="9"/>
      <c r="B120" s="9"/>
      <c r="C120" s="10"/>
      <c r="D120" s="14" t="s">
        <v>116</v>
      </c>
      <c r="E120" s="16">
        <v>5996216.3499999996</v>
      </c>
      <c r="F120" s="16">
        <v>534291.80431713606</v>
      </c>
      <c r="G120" s="16">
        <v>128036.29999999999</v>
      </c>
      <c r="H120" s="16">
        <v>0</v>
      </c>
      <c r="I120" s="15">
        <f t="shared" si="1"/>
        <v>6658544.4543171357</v>
      </c>
    </row>
    <row r="121" spans="1:9" ht="15.75" x14ac:dyDescent="0.25">
      <c r="A121" s="9"/>
      <c r="B121" s="9"/>
      <c r="C121" s="10"/>
      <c r="D121" s="14" t="s">
        <v>117</v>
      </c>
      <c r="E121" s="16">
        <v>1908861.1400000001</v>
      </c>
      <c r="F121" s="16">
        <v>667864.75539642014</v>
      </c>
      <c r="G121" s="16">
        <v>84502.820000000022</v>
      </c>
      <c r="H121" s="16">
        <v>0</v>
      </c>
      <c r="I121" s="15">
        <f t="shared" si="1"/>
        <v>2661228.7153964201</v>
      </c>
    </row>
    <row r="122" spans="1:9" ht="15.75" x14ac:dyDescent="0.25">
      <c r="A122" s="9"/>
      <c r="B122" s="9"/>
      <c r="C122" s="10"/>
      <c r="D122" s="14" t="s">
        <v>118</v>
      </c>
      <c r="E122" s="16">
        <v>2204114.2599999998</v>
      </c>
      <c r="F122" s="16">
        <v>584555.29530266405</v>
      </c>
      <c r="G122" s="16">
        <v>144940.83000000002</v>
      </c>
      <c r="H122" s="16">
        <v>0</v>
      </c>
      <c r="I122" s="15">
        <f t="shared" si="1"/>
        <v>2933610.3853026638</v>
      </c>
    </row>
    <row r="123" spans="1:9" ht="15.75" x14ac:dyDescent="0.25">
      <c r="A123" s="9"/>
      <c r="B123" s="9"/>
      <c r="C123" s="10"/>
      <c r="D123" s="14" t="s">
        <v>119</v>
      </c>
      <c r="E123" s="16">
        <v>2111623.0299999998</v>
      </c>
      <c r="F123" s="16">
        <v>1074011.505361692</v>
      </c>
      <c r="G123" s="16">
        <v>75992.260000000024</v>
      </c>
      <c r="H123" s="16">
        <v>0</v>
      </c>
      <c r="I123" s="15">
        <f t="shared" si="1"/>
        <v>3261626.7953616921</v>
      </c>
    </row>
    <row r="124" spans="1:9" ht="15.75" x14ac:dyDescent="0.25">
      <c r="A124" s="9"/>
      <c r="B124" s="9"/>
      <c r="C124" s="10"/>
      <c r="D124" s="14" t="s">
        <v>120</v>
      </c>
      <c r="E124" s="16">
        <v>33528.01</v>
      </c>
      <c r="F124" s="16">
        <v>0</v>
      </c>
      <c r="G124" s="16">
        <v>404457.45999999996</v>
      </c>
      <c r="H124" s="16">
        <v>334728.50500000006</v>
      </c>
      <c r="I124" s="15">
        <f t="shared" si="1"/>
        <v>772713.97500000009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1038341.49</v>
      </c>
      <c r="H125" s="16">
        <v>83965.08</v>
      </c>
      <c r="I125" s="15">
        <f t="shared" si="1"/>
        <v>1122306.57</v>
      </c>
    </row>
    <row r="126" spans="1:9" ht="15.75" x14ac:dyDescent="0.25">
      <c r="A126" s="9"/>
      <c r="B126" s="9"/>
      <c r="C126" s="10"/>
      <c r="D126" s="14" t="s">
        <v>122</v>
      </c>
      <c r="E126" s="16">
        <v>4666.2800000000007</v>
      </c>
      <c r="F126" s="16">
        <v>0</v>
      </c>
      <c r="G126" s="16">
        <v>502871.28</v>
      </c>
      <c r="H126" s="16">
        <v>0</v>
      </c>
      <c r="I126" s="15">
        <f t="shared" si="1"/>
        <v>507537.56000000006</v>
      </c>
    </row>
    <row r="127" spans="1:9" ht="15.75" x14ac:dyDescent="0.25">
      <c r="A127" s="9"/>
      <c r="B127" s="9"/>
      <c r="C127" s="10"/>
      <c r="D127" s="14" t="s">
        <v>123</v>
      </c>
      <c r="E127" s="16">
        <v>1650199.9899999998</v>
      </c>
      <c r="F127" s="16">
        <v>226395.82156626004</v>
      </c>
      <c r="G127" s="16">
        <v>298645.40999999997</v>
      </c>
      <c r="H127" s="16">
        <v>0</v>
      </c>
      <c r="I127" s="15">
        <f t="shared" si="1"/>
        <v>2175241.2215662599</v>
      </c>
    </row>
    <row r="128" spans="1:9" ht="15.75" x14ac:dyDescent="0.25">
      <c r="A128" s="9"/>
      <c r="B128" s="9"/>
      <c r="C128" s="10"/>
      <c r="D128" s="14" t="s">
        <v>124</v>
      </c>
      <c r="E128" s="16">
        <v>2994807.63</v>
      </c>
      <c r="F128" s="16">
        <v>706350.29412825604</v>
      </c>
      <c r="G128" s="16">
        <v>190856.94</v>
      </c>
      <c r="H128" s="16">
        <v>0</v>
      </c>
      <c r="I128" s="15">
        <f t="shared" si="1"/>
        <v>3892014.8641282558</v>
      </c>
    </row>
    <row r="129" spans="1:9" ht="15.75" x14ac:dyDescent="0.25">
      <c r="A129" s="9"/>
      <c r="B129" s="9"/>
      <c r="C129" s="10"/>
      <c r="D129" s="14" t="s">
        <v>125</v>
      </c>
      <c r="E129" s="16">
        <v>810042.41999999993</v>
      </c>
      <c r="F129" s="16">
        <v>341852.43776176806</v>
      </c>
      <c r="G129" s="16">
        <v>91352.09</v>
      </c>
      <c r="H129" s="16">
        <v>0</v>
      </c>
      <c r="I129" s="15">
        <f t="shared" si="1"/>
        <v>1243246.947761768</v>
      </c>
    </row>
    <row r="130" spans="1:9" ht="15.75" x14ac:dyDescent="0.25">
      <c r="A130" s="9"/>
      <c r="B130" s="9"/>
      <c r="C130" s="10"/>
      <c r="D130" s="14" t="s">
        <v>126</v>
      </c>
      <c r="E130" s="16">
        <v>665542.61</v>
      </c>
      <c r="F130" s="16">
        <v>602204.71433892008</v>
      </c>
      <c r="G130" s="16">
        <v>38523.49</v>
      </c>
      <c r="H130" s="16">
        <v>0</v>
      </c>
      <c r="I130" s="15">
        <f t="shared" si="1"/>
        <v>1306270.8143389199</v>
      </c>
    </row>
    <row r="131" spans="1:9" ht="15.75" x14ac:dyDescent="0.25">
      <c r="A131" s="9"/>
      <c r="B131" s="9"/>
      <c r="C131" s="10"/>
      <c r="D131" s="14" t="s">
        <v>127</v>
      </c>
      <c r="E131" s="16">
        <v>7209786.1800000006</v>
      </c>
      <c r="F131" s="16">
        <v>3291324.8278570445</v>
      </c>
      <c r="G131" s="16">
        <v>814043.56000000029</v>
      </c>
      <c r="H131" s="16">
        <v>0</v>
      </c>
      <c r="I131" s="15">
        <f t="shared" si="1"/>
        <v>11315154.567857046</v>
      </c>
    </row>
    <row r="132" spans="1:9" ht="15.75" x14ac:dyDescent="0.25">
      <c r="A132" s="9"/>
      <c r="B132" s="9"/>
      <c r="C132" s="10"/>
      <c r="D132" s="14" t="s">
        <v>128</v>
      </c>
      <c r="E132" s="16">
        <v>1455158.7700000003</v>
      </c>
      <c r="F132" s="16">
        <v>2019434.3863163763</v>
      </c>
      <c r="G132" s="16">
        <v>47167.020000000004</v>
      </c>
      <c r="H132" s="16">
        <v>0</v>
      </c>
      <c r="I132" s="15">
        <f t="shared" si="1"/>
        <v>3521760.1763163763</v>
      </c>
    </row>
    <row r="133" spans="1:9" ht="15.75" x14ac:dyDescent="0.25">
      <c r="A133" s="9"/>
      <c r="B133" s="9"/>
      <c r="C133" s="10"/>
      <c r="D133" s="14" t="s">
        <v>129</v>
      </c>
      <c r="E133" s="16">
        <v>393770.19999999995</v>
      </c>
      <c r="F133" s="16">
        <v>0</v>
      </c>
      <c r="G133" s="16">
        <v>710387.8</v>
      </c>
      <c r="H133" s="16">
        <v>216988.59999999998</v>
      </c>
      <c r="I133" s="15">
        <f t="shared" si="1"/>
        <v>1321146.6000000001</v>
      </c>
    </row>
    <row r="134" spans="1:9" ht="15.75" x14ac:dyDescent="0.25">
      <c r="A134" s="9"/>
      <c r="B134" s="9"/>
      <c r="C134" s="10"/>
      <c r="D134" s="14" t="s">
        <v>130</v>
      </c>
      <c r="E134" s="16">
        <v>236853.99000000002</v>
      </c>
      <c r="F134" s="16">
        <v>99616.496068391993</v>
      </c>
      <c r="G134" s="16">
        <v>9915.02</v>
      </c>
      <c r="H134" s="16">
        <v>0</v>
      </c>
      <c r="I134" s="15">
        <f t="shared" si="1"/>
        <v>346385.50606839202</v>
      </c>
    </row>
    <row r="135" spans="1:9" ht="15.75" x14ac:dyDescent="0.25">
      <c r="A135" s="9"/>
      <c r="B135" s="9"/>
      <c r="C135" s="10"/>
      <c r="D135" s="14" t="s">
        <v>131</v>
      </c>
      <c r="E135" s="16">
        <v>557289.90999999992</v>
      </c>
      <c r="F135" s="16">
        <v>1258758.433329168</v>
      </c>
      <c r="G135" s="16">
        <v>57038.219999999994</v>
      </c>
      <c r="H135" s="16">
        <v>0</v>
      </c>
      <c r="I135" s="15">
        <f t="shared" si="1"/>
        <v>1873086.5633291679</v>
      </c>
    </row>
    <row r="136" spans="1:9" ht="15.75" x14ac:dyDescent="0.25">
      <c r="A136" s="9"/>
      <c r="B136" s="9"/>
      <c r="C136" s="10"/>
      <c r="D136" s="14" t="s">
        <v>132</v>
      </c>
      <c r="E136" s="16">
        <v>5475669.1000000006</v>
      </c>
      <c r="F136" s="16">
        <v>1521375.251766792</v>
      </c>
      <c r="G136" s="16">
        <v>399528.12</v>
      </c>
      <c r="H136" s="16">
        <v>0</v>
      </c>
      <c r="I136" s="15">
        <f t="shared" si="1"/>
        <v>7396572.4717667932</v>
      </c>
    </row>
    <row r="137" spans="1:9" ht="15.75" x14ac:dyDescent="0.25">
      <c r="A137" s="9"/>
      <c r="B137" s="9"/>
      <c r="C137" s="10"/>
      <c r="D137" s="14" t="s">
        <v>133</v>
      </c>
      <c r="E137" s="16">
        <v>6517494.7199999997</v>
      </c>
      <c r="F137" s="16">
        <v>2392079.924222088</v>
      </c>
      <c r="G137" s="16">
        <v>445036.49000000011</v>
      </c>
      <c r="H137" s="16">
        <v>0</v>
      </c>
      <c r="I137" s="15">
        <f t="shared" si="1"/>
        <v>9354611.1342220884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807520.14000000013</v>
      </c>
      <c r="H138" s="16">
        <v>0</v>
      </c>
      <c r="I138" s="15">
        <f t="shared" ref="I138:I144" si="2">SUM(E138:H138)</f>
        <v>807520.14000000013</v>
      </c>
    </row>
    <row r="139" spans="1:9" ht="15.75" x14ac:dyDescent="0.25">
      <c r="A139" s="9"/>
      <c r="B139" s="9"/>
      <c r="C139" s="10"/>
      <c r="D139" s="14" t="s">
        <v>135</v>
      </c>
      <c r="E139" s="16">
        <v>858602.99000000011</v>
      </c>
      <c r="F139" s="16">
        <v>358159.47373640403</v>
      </c>
      <c r="G139" s="16">
        <v>159102.82999999999</v>
      </c>
      <c r="H139" s="16">
        <v>0</v>
      </c>
      <c r="I139" s="15">
        <f t="shared" si="2"/>
        <v>1375865.2937364043</v>
      </c>
    </row>
    <row r="140" spans="1:9" ht="15.75" x14ac:dyDescent="0.25">
      <c r="A140" s="9"/>
      <c r="B140" s="9"/>
      <c r="C140" s="10"/>
      <c r="D140" s="14" t="s">
        <v>136</v>
      </c>
      <c r="E140" s="16">
        <v>3794844.83</v>
      </c>
      <c r="F140" s="16">
        <v>2540150.6123668682</v>
      </c>
      <c r="G140" s="16">
        <v>198260.19000000003</v>
      </c>
      <c r="H140" s="16">
        <v>0</v>
      </c>
      <c r="I140" s="15">
        <f t="shared" si="2"/>
        <v>6533255.6323668687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901145.66</v>
      </c>
      <c r="H141" s="16">
        <v>49536.14</v>
      </c>
      <c r="I141" s="15">
        <f t="shared" si="2"/>
        <v>950681.8</v>
      </c>
    </row>
    <row r="142" spans="1:9" ht="15.75" x14ac:dyDescent="0.25">
      <c r="A142" s="9"/>
      <c r="B142" s="9"/>
      <c r="C142" s="10"/>
      <c r="D142" s="14" t="s">
        <v>138</v>
      </c>
      <c r="E142" s="16">
        <v>2619.67</v>
      </c>
      <c r="F142" s="16">
        <v>0</v>
      </c>
      <c r="G142" s="16">
        <v>84306.7</v>
      </c>
      <c r="H142" s="16">
        <v>0</v>
      </c>
      <c r="I142" s="15">
        <f t="shared" si="2"/>
        <v>86926.37</v>
      </c>
    </row>
    <row r="143" spans="1:9" ht="15.75" x14ac:dyDescent="0.25">
      <c r="A143" s="9"/>
      <c r="B143" s="9"/>
      <c r="C143" s="10"/>
      <c r="D143" s="14" t="s">
        <v>139</v>
      </c>
      <c r="E143" s="16">
        <v>214669.29</v>
      </c>
      <c r="F143" s="16">
        <v>2347711.2458115001</v>
      </c>
      <c r="G143" s="16">
        <v>22021.610000000004</v>
      </c>
      <c r="H143" s="16">
        <v>0</v>
      </c>
      <c r="I143" s="15">
        <f t="shared" si="2"/>
        <v>2584402.1458115</v>
      </c>
    </row>
    <row r="144" spans="1:9" ht="15.75" x14ac:dyDescent="0.25">
      <c r="A144" s="9"/>
      <c r="B144" s="9"/>
      <c r="C144" s="10"/>
      <c r="D144" s="14" t="s">
        <v>140</v>
      </c>
      <c r="E144" s="16">
        <v>2412297.1700000004</v>
      </c>
      <c r="F144" s="16">
        <v>285262.237042344</v>
      </c>
      <c r="G144" s="16">
        <v>225180.31</v>
      </c>
      <c r="H144" s="16">
        <v>0</v>
      </c>
      <c r="I144" s="15">
        <f t="shared" si="2"/>
        <v>2922739.7170423446</v>
      </c>
    </row>
    <row r="145" spans="1:9" ht="24.75" customHeight="1" x14ac:dyDescent="0.2">
      <c r="A145" s="2"/>
      <c r="B145" s="2"/>
      <c r="C145" s="11"/>
      <c r="D145" s="17" t="s">
        <v>141</v>
      </c>
      <c r="E145" s="18">
        <f>SUM(E10:E144)</f>
        <v>272442336.98000008</v>
      </c>
      <c r="F145" s="18">
        <f>SUM(F10:F144)</f>
        <v>116723522.31037636</v>
      </c>
      <c r="G145" s="18">
        <f>SUM(G10:G144)</f>
        <v>38708169.240000017</v>
      </c>
      <c r="H145" s="18">
        <f>SUM(H10:H144)</f>
        <v>685218.32500000007</v>
      </c>
      <c r="I145" s="18">
        <f>SUM(I10:I144)</f>
        <v>428559246.85537654</v>
      </c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5"/>
  <sheetViews>
    <sheetView showGridLines="0" zoomScale="80" zoomScaleNormal="80" workbookViewId="0">
      <pane xSplit="4" ySplit="9" topLeftCell="E10" activePane="bottomRight" state="frozen"/>
      <selection activeCell="E9" sqref="E9"/>
      <selection pane="topRight" activeCell="E9" sqref="E9"/>
      <selection pane="bottomLeft" activeCell="E9" sqref="E9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160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161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20">
        <v>222064.62999999998</v>
      </c>
      <c r="F10" s="16">
        <v>647782.31284497492</v>
      </c>
      <c r="G10" s="16">
        <v>105649.17999999998</v>
      </c>
      <c r="H10" s="16">
        <v>0</v>
      </c>
      <c r="I10" s="15">
        <f t="shared" ref="I10:I73" si="0">SUM(E10:H10)</f>
        <v>975496.12284497486</v>
      </c>
    </row>
    <row r="11" spans="1:9" ht="15.75" x14ac:dyDescent="0.25">
      <c r="A11" s="9"/>
      <c r="B11" s="9"/>
      <c r="C11" s="10"/>
      <c r="D11" s="14" t="s">
        <v>7</v>
      </c>
      <c r="E11" s="20">
        <v>370943.61</v>
      </c>
      <c r="F11" s="16">
        <v>363585.14697227802</v>
      </c>
      <c r="G11" s="16">
        <v>79401.569999999992</v>
      </c>
      <c r="H11" s="16">
        <v>0</v>
      </c>
      <c r="I11" s="15">
        <f t="shared" si="0"/>
        <v>813930.32697227795</v>
      </c>
    </row>
    <row r="12" spans="1:9" ht="15.75" x14ac:dyDescent="0.25">
      <c r="A12" s="9"/>
      <c r="B12" s="9"/>
      <c r="C12" s="10"/>
      <c r="D12" s="14" t="s">
        <v>8</v>
      </c>
      <c r="E12" s="20">
        <v>489640.88</v>
      </c>
      <c r="F12" s="16">
        <v>131812.87557499597</v>
      </c>
      <c r="G12" s="16">
        <v>79474.329999999987</v>
      </c>
      <c r="H12" s="16">
        <v>0</v>
      </c>
      <c r="I12" s="15">
        <f t="shared" si="0"/>
        <v>700928.08557499596</v>
      </c>
    </row>
    <row r="13" spans="1:9" ht="15.75" x14ac:dyDescent="0.25">
      <c r="A13" s="9"/>
      <c r="B13" s="9"/>
      <c r="C13" s="10"/>
      <c r="D13" s="14" t="s">
        <v>9</v>
      </c>
      <c r="E13" s="20">
        <v>147542.91000000003</v>
      </c>
      <c r="F13" s="16">
        <v>3488.0009813879997</v>
      </c>
      <c r="G13" s="16">
        <v>668935.61</v>
      </c>
      <c r="H13" s="16">
        <v>0</v>
      </c>
      <c r="I13" s="15">
        <f t="shared" si="0"/>
        <v>819966.52098138805</v>
      </c>
    </row>
    <row r="14" spans="1:9" ht="15.75" x14ac:dyDescent="0.25">
      <c r="A14" s="9"/>
      <c r="B14" s="9"/>
      <c r="C14" s="10"/>
      <c r="D14" s="14" t="s">
        <v>10</v>
      </c>
      <c r="E14" s="20">
        <v>480638.07000000007</v>
      </c>
      <c r="F14" s="16">
        <v>146457.08588087501</v>
      </c>
      <c r="G14" s="16">
        <v>88192.37</v>
      </c>
      <c r="H14" s="16">
        <v>0</v>
      </c>
      <c r="I14" s="15">
        <f t="shared" si="0"/>
        <v>715287.52588087507</v>
      </c>
    </row>
    <row r="15" spans="1:9" ht="15.75" x14ac:dyDescent="0.25">
      <c r="A15" s="9"/>
      <c r="B15" s="9"/>
      <c r="C15" s="10"/>
      <c r="D15" s="14" t="s">
        <v>11</v>
      </c>
      <c r="E15" s="20">
        <v>10043.900000000001</v>
      </c>
      <c r="F15" s="16">
        <v>815.06552142399994</v>
      </c>
      <c r="G15" s="16">
        <v>663976.52000000014</v>
      </c>
      <c r="H15" s="16">
        <v>0</v>
      </c>
      <c r="I15" s="15">
        <f t="shared" si="0"/>
        <v>674835.4855214241</v>
      </c>
    </row>
    <row r="16" spans="1:9" ht="15.75" x14ac:dyDescent="0.25">
      <c r="A16" s="9"/>
      <c r="B16" s="9"/>
      <c r="C16" s="10"/>
      <c r="D16" s="14" t="s">
        <v>12</v>
      </c>
      <c r="E16" s="20">
        <v>606938.46</v>
      </c>
      <c r="F16" s="16">
        <v>698346.34081743297</v>
      </c>
      <c r="G16" s="16">
        <v>129176.93</v>
      </c>
      <c r="H16" s="16">
        <v>0</v>
      </c>
      <c r="I16" s="15">
        <f t="shared" si="0"/>
        <v>1434461.7308174327</v>
      </c>
    </row>
    <row r="17" spans="1:9" ht="15.75" x14ac:dyDescent="0.25">
      <c r="A17" s="9"/>
      <c r="B17" s="9"/>
      <c r="C17" s="10"/>
      <c r="D17" s="14" t="s">
        <v>13</v>
      </c>
      <c r="E17" s="20">
        <v>1241162.5599999998</v>
      </c>
      <c r="F17" s="16">
        <v>641621.37640362291</v>
      </c>
      <c r="G17" s="16">
        <v>296032.09999999998</v>
      </c>
      <c r="H17" s="16">
        <v>0</v>
      </c>
      <c r="I17" s="15">
        <f t="shared" si="0"/>
        <v>2178816.0364036229</v>
      </c>
    </row>
    <row r="18" spans="1:9" ht="15.75" x14ac:dyDescent="0.25">
      <c r="A18" s="9"/>
      <c r="B18" s="9"/>
      <c r="C18" s="10"/>
      <c r="D18" s="14" t="s">
        <v>14</v>
      </c>
      <c r="E18" s="20">
        <v>272125.41000000003</v>
      </c>
      <c r="F18" s="16">
        <v>52305.031898735004</v>
      </c>
      <c r="G18" s="16">
        <v>1287310.07</v>
      </c>
      <c r="H18" s="16">
        <v>0</v>
      </c>
      <c r="I18" s="15">
        <f t="shared" si="0"/>
        <v>1611740.5118987351</v>
      </c>
    </row>
    <row r="19" spans="1:9" ht="15.75" x14ac:dyDescent="0.25">
      <c r="A19" s="9"/>
      <c r="B19" s="9"/>
      <c r="C19" s="10"/>
      <c r="D19" s="14" t="s">
        <v>15</v>
      </c>
      <c r="E19" s="20">
        <v>1748363.29</v>
      </c>
      <c r="F19" s="16">
        <v>499233.625001034</v>
      </c>
      <c r="G19" s="16">
        <v>227568.63999999998</v>
      </c>
      <c r="H19" s="16">
        <v>0</v>
      </c>
      <c r="I19" s="15">
        <f t="shared" si="0"/>
        <v>2475165.5550010339</v>
      </c>
    </row>
    <row r="20" spans="1:9" ht="15.75" x14ac:dyDescent="0.25">
      <c r="A20" s="9"/>
      <c r="B20" s="9"/>
      <c r="C20" s="10"/>
      <c r="D20" s="14" t="s">
        <v>16</v>
      </c>
      <c r="E20" s="20">
        <v>499806.33</v>
      </c>
      <c r="F20" s="16">
        <v>137158.74649492401</v>
      </c>
      <c r="G20" s="16">
        <v>98604.700000000012</v>
      </c>
      <c r="H20" s="16">
        <v>0</v>
      </c>
      <c r="I20" s="15">
        <f t="shared" si="0"/>
        <v>735569.77649492398</v>
      </c>
    </row>
    <row r="21" spans="1:9" ht="15.75" x14ac:dyDescent="0.25">
      <c r="A21" s="9"/>
      <c r="B21" s="9"/>
      <c r="C21" s="10"/>
      <c r="D21" s="14" t="s">
        <v>17</v>
      </c>
      <c r="E21" s="20">
        <v>800665.64999999991</v>
      </c>
      <c r="F21" s="16">
        <v>597221.28143693402</v>
      </c>
      <c r="G21" s="16">
        <v>90506.42</v>
      </c>
      <c r="H21" s="16">
        <v>0</v>
      </c>
      <c r="I21" s="15">
        <f t="shared" si="0"/>
        <v>1488393.351436934</v>
      </c>
    </row>
    <row r="22" spans="1:9" ht="15.75" x14ac:dyDescent="0.25">
      <c r="A22" s="9"/>
      <c r="B22" s="9"/>
      <c r="C22" s="10"/>
      <c r="D22" s="14" t="s">
        <v>18</v>
      </c>
      <c r="E22" s="20">
        <v>81228.350000000006</v>
      </c>
      <c r="F22" s="16">
        <v>25572.680734677997</v>
      </c>
      <c r="G22" s="16">
        <v>586986.05000000005</v>
      </c>
      <c r="H22" s="16">
        <v>0</v>
      </c>
      <c r="I22" s="15">
        <f t="shared" si="0"/>
        <v>693787.08073467808</v>
      </c>
    </row>
    <row r="23" spans="1:9" ht="15.75" x14ac:dyDescent="0.25">
      <c r="A23" s="9"/>
      <c r="B23" s="9"/>
      <c r="C23" s="10"/>
      <c r="D23" s="14" t="s">
        <v>19</v>
      </c>
      <c r="E23" s="20">
        <v>29490.419999999995</v>
      </c>
      <c r="F23" s="16">
        <v>9532.0714104769977</v>
      </c>
      <c r="G23" s="16">
        <v>190851.90999999997</v>
      </c>
      <c r="H23" s="16">
        <v>0</v>
      </c>
      <c r="I23" s="15">
        <f t="shared" si="0"/>
        <v>229874.40141047697</v>
      </c>
    </row>
    <row r="24" spans="1:9" ht="15.75" x14ac:dyDescent="0.25">
      <c r="A24" s="9"/>
      <c r="B24" s="9"/>
      <c r="C24" s="10"/>
      <c r="D24" s="14" t="s">
        <v>20</v>
      </c>
      <c r="E24" s="20">
        <v>638187.5</v>
      </c>
      <c r="F24" s="16">
        <v>366261.07899665891</v>
      </c>
      <c r="G24" s="16">
        <v>221390.72999999998</v>
      </c>
      <c r="H24" s="16">
        <v>0</v>
      </c>
      <c r="I24" s="15">
        <f t="shared" si="0"/>
        <v>1225839.3089966588</v>
      </c>
    </row>
    <row r="25" spans="1:9" ht="15.75" x14ac:dyDescent="0.25">
      <c r="A25" s="9"/>
      <c r="B25" s="9"/>
      <c r="C25" s="10"/>
      <c r="D25" s="14" t="s">
        <v>21</v>
      </c>
      <c r="E25" s="20">
        <v>506960.4</v>
      </c>
      <c r="F25" s="16">
        <v>271992.159002256</v>
      </c>
      <c r="G25" s="16">
        <v>215911.37</v>
      </c>
      <c r="H25" s="16">
        <v>0</v>
      </c>
      <c r="I25" s="15">
        <f t="shared" si="0"/>
        <v>994863.92900225602</v>
      </c>
    </row>
    <row r="26" spans="1:9" ht="15.75" x14ac:dyDescent="0.25">
      <c r="A26" s="9"/>
      <c r="B26" s="9"/>
      <c r="C26" s="10"/>
      <c r="D26" s="14" t="s">
        <v>22</v>
      </c>
      <c r="E26" s="20">
        <v>314870.02</v>
      </c>
      <c r="F26" s="16">
        <v>155755.42526682597</v>
      </c>
      <c r="G26" s="16">
        <v>82003.17</v>
      </c>
      <c r="H26" s="16">
        <v>0</v>
      </c>
      <c r="I26" s="15">
        <f t="shared" si="0"/>
        <v>552628.615266826</v>
      </c>
    </row>
    <row r="27" spans="1:9" ht="15.75" x14ac:dyDescent="0.25">
      <c r="A27" s="9"/>
      <c r="B27" s="9"/>
      <c r="C27" s="10"/>
      <c r="D27" s="14" t="s">
        <v>23</v>
      </c>
      <c r="E27" s="20">
        <v>183113.43999999997</v>
      </c>
      <c r="F27" s="16">
        <v>26735.347728473993</v>
      </c>
      <c r="G27" s="16">
        <v>216740.80000000002</v>
      </c>
      <c r="H27" s="16">
        <v>0</v>
      </c>
      <c r="I27" s="15">
        <f t="shared" si="0"/>
        <v>426589.58772847394</v>
      </c>
    </row>
    <row r="28" spans="1:9" ht="15.75" x14ac:dyDescent="0.25">
      <c r="A28" s="9"/>
      <c r="B28" s="9"/>
      <c r="C28" s="10"/>
      <c r="D28" s="14" t="s">
        <v>24</v>
      </c>
      <c r="E28" s="20">
        <v>442494.46000000008</v>
      </c>
      <c r="F28" s="16">
        <v>126697.740115177</v>
      </c>
      <c r="G28" s="16">
        <v>117735.41</v>
      </c>
      <c r="H28" s="16">
        <v>0</v>
      </c>
      <c r="I28" s="15">
        <f t="shared" si="0"/>
        <v>686927.61011517711</v>
      </c>
    </row>
    <row r="29" spans="1:9" ht="15.75" x14ac:dyDescent="0.25">
      <c r="A29" s="9"/>
      <c r="B29" s="9"/>
      <c r="C29" s="10"/>
      <c r="D29" s="14" t="s">
        <v>25</v>
      </c>
      <c r="E29" s="20">
        <v>464127.12999999995</v>
      </c>
      <c r="F29" s="16">
        <v>70904.707235053997</v>
      </c>
      <c r="G29" s="16">
        <v>56722.899999999994</v>
      </c>
      <c r="H29" s="16">
        <v>0</v>
      </c>
      <c r="I29" s="15">
        <f t="shared" si="0"/>
        <v>591754.73723505402</v>
      </c>
    </row>
    <row r="30" spans="1:9" ht="15.75" x14ac:dyDescent="0.25">
      <c r="A30" s="9"/>
      <c r="B30" s="9"/>
      <c r="C30" s="10"/>
      <c r="D30" s="14" t="s">
        <v>26</v>
      </c>
      <c r="E30" s="20">
        <v>638222.96</v>
      </c>
      <c r="F30" s="16">
        <v>382415.557768706</v>
      </c>
      <c r="G30" s="16">
        <v>118755.53</v>
      </c>
      <c r="H30" s="16">
        <v>0</v>
      </c>
      <c r="I30" s="15">
        <f t="shared" si="0"/>
        <v>1139394.047768706</v>
      </c>
    </row>
    <row r="31" spans="1:9" ht="15.75" x14ac:dyDescent="0.25">
      <c r="A31" s="9"/>
      <c r="B31" s="9"/>
      <c r="C31" s="10"/>
      <c r="D31" s="14" t="s">
        <v>27</v>
      </c>
      <c r="E31" s="20">
        <v>493284.89</v>
      </c>
      <c r="F31" s="16">
        <v>396364.56512984092</v>
      </c>
      <c r="G31" s="16">
        <v>101751.22000000002</v>
      </c>
      <c r="H31" s="16">
        <v>0</v>
      </c>
      <c r="I31" s="15">
        <f t="shared" si="0"/>
        <v>991400.67512984085</v>
      </c>
    </row>
    <row r="32" spans="1:9" ht="15.75" x14ac:dyDescent="0.25">
      <c r="A32" s="9"/>
      <c r="B32" s="9"/>
      <c r="C32" s="10"/>
      <c r="D32" s="14" t="s">
        <v>28</v>
      </c>
      <c r="E32" s="20">
        <v>771469.3</v>
      </c>
      <c r="F32" s="16">
        <v>133787.61152579897</v>
      </c>
      <c r="G32" s="16">
        <v>48545.420000000006</v>
      </c>
      <c r="H32" s="16">
        <v>0</v>
      </c>
      <c r="I32" s="15">
        <f t="shared" si="0"/>
        <v>953802.331525799</v>
      </c>
    </row>
    <row r="33" spans="1:9" ht="15.75" x14ac:dyDescent="0.25">
      <c r="A33" s="9"/>
      <c r="B33" s="9"/>
      <c r="C33" s="10"/>
      <c r="D33" s="14" t="s">
        <v>29</v>
      </c>
      <c r="E33" s="20">
        <v>202810.12999999998</v>
      </c>
      <c r="F33" s="16">
        <v>202250.11876099795</v>
      </c>
      <c r="G33" s="16">
        <v>36766.06</v>
      </c>
      <c r="H33" s="16">
        <v>0</v>
      </c>
      <c r="I33" s="15">
        <f t="shared" si="0"/>
        <v>441826.3087609979</v>
      </c>
    </row>
    <row r="34" spans="1:9" ht="15.75" x14ac:dyDescent="0.25">
      <c r="A34" s="9"/>
      <c r="B34" s="9"/>
      <c r="C34" s="10"/>
      <c r="D34" s="14" t="s">
        <v>30</v>
      </c>
      <c r="E34" s="20">
        <v>957395.82000000007</v>
      </c>
      <c r="F34" s="16">
        <v>290241.23630178598</v>
      </c>
      <c r="G34" s="16">
        <v>215335.25000000003</v>
      </c>
      <c r="H34" s="16">
        <v>0</v>
      </c>
      <c r="I34" s="15">
        <f t="shared" si="0"/>
        <v>1462972.3063017861</v>
      </c>
    </row>
    <row r="35" spans="1:9" ht="15.75" x14ac:dyDescent="0.25">
      <c r="A35" s="9"/>
      <c r="B35" s="9"/>
      <c r="C35" s="10"/>
      <c r="D35" s="14" t="s">
        <v>31</v>
      </c>
      <c r="E35" s="20">
        <v>571622.3899999999</v>
      </c>
      <c r="F35" s="16">
        <v>426701.78328754893</v>
      </c>
      <c r="G35" s="16">
        <v>166021.9</v>
      </c>
      <c r="H35" s="16">
        <v>0</v>
      </c>
      <c r="I35" s="15">
        <f t="shared" si="0"/>
        <v>1164346.0732875487</v>
      </c>
    </row>
    <row r="36" spans="1:9" ht="15.75" x14ac:dyDescent="0.25">
      <c r="A36" s="9"/>
      <c r="B36" s="9"/>
      <c r="C36" s="10"/>
      <c r="D36" s="14" t="s">
        <v>32</v>
      </c>
      <c r="E36" s="20">
        <v>483265.84</v>
      </c>
      <c r="F36" s="16">
        <v>264785.42157937097</v>
      </c>
      <c r="G36" s="16">
        <v>339871.08</v>
      </c>
      <c r="H36" s="16">
        <v>0</v>
      </c>
      <c r="I36" s="15">
        <f t="shared" si="0"/>
        <v>1087922.3415793711</v>
      </c>
    </row>
    <row r="37" spans="1:9" ht="15.75" x14ac:dyDescent="0.25">
      <c r="A37" s="9"/>
      <c r="B37" s="9"/>
      <c r="C37" s="10"/>
      <c r="D37" s="14" t="s">
        <v>33</v>
      </c>
      <c r="E37" s="20">
        <v>800690.13000000012</v>
      </c>
      <c r="F37" s="16">
        <v>146457.08588087501</v>
      </c>
      <c r="G37" s="16">
        <v>90563.72</v>
      </c>
      <c r="H37" s="16">
        <v>0</v>
      </c>
      <c r="I37" s="15">
        <f t="shared" si="0"/>
        <v>1037710.9358808751</v>
      </c>
    </row>
    <row r="38" spans="1:9" ht="15.75" x14ac:dyDescent="0.25">
      <c r="A38" s="9"/>
      <c r="B38" s="9"/>
      <c r="C38" s="10"/>
      <c r="D38" s="14" t="s">
        <v>34</v>
      </c>
      <c r="E38" s="20">
        <v>293784.45999999996</v>
      </c>
      <c r="F38" s="16">
        <v>318253.12047190196</v>
      </c>
      <c r="G38" s="16">
        <v>116523.88000000002</v>
      </c>
      <c r="H38" s="16">
        <v>0</v>
      </c>
      <c r="I38" s="15">
        <f t="shared" si="0"/>
        <v>728561.46047190193</v>
      </c>
    </row>
    <row r="39" spans="1:9" ht="15.75" x14ac:dyDescent="0.25">
      <c r="A39" s="9"/>
      <c r="B39" s="9"/>
      <c r="C39" s="10"/>
      <c r="D39" s="14" t="s">
        <v>35</v>
      </c>
      <c r="E39" s="20">
        <v>282797.46000000008</v>
      </c>
      <c r="F39" s="16">
        <v>498304.69003176392</v>
      </c>
      <c r="G39" s="16">
        <v>156580.87000000002</v>
      </c>
      <c r="H39" s="16">
        <v>0</v>
      </c>
      <c r="I39" s="15">
        <f t="shared" si="0"/>
        <v>937683.02003176406</v>
      </c>
    </row>
    <row r="40" spans="1:9" ht="15.75" x14ac:dyDescent="0.25">
      <c r="A40" s="9"/>
      <c r="B40" s="9"/>
      <c r="C40" s="10"/>
      <c r="D40" s="14" t="s">
        <v>36</v>
      </c>
      <c r="E40" s="20">
        <v>19219.25</v>
      </c>
      <c r="F40" s="16">
        <v>26154.014231575995</v>
      </c>
      <c r="G40" s="16">
        <v>132514.01999999999</v>
      </c>
      <c r="H40" s="16">
        <v>0</v>
      </c>
      <c r="I40" s="15">
        <f t="shared" si="0"/>
        <v>177887.28423157599</v>
      </c>
    </row>
    <row r="41" spans="1:9" ht="15.75" x14ac:dyDescent="0.25">
      <c r="A41" s="9"/>
      <c r="B41" s="9"/>
      <c r="C41" s="10"/>
      <c r="D41" s="14" t="s">
        <v>37</v>
      </c>
      <c r="E41" s="20">
        <v>479670.65</v>
      </c>
      <c r="F41" s="16">
        <v>437045.923655033</v>
      </c>
      <c r="G41" s="16">
        <v>213461.95999999996</v>
      </c>
      <c r="H41" s="16">
        <v>0</v>
      </c>
      <c r="I41" s="15">
        <f t="shared" si="0"/>
        <v>1130178.533655033</v>
      </c>
    </row>
    <row r="42" spans="1:9" ht="15.75" x14ac:dyDescent="0.25">
      <c r="A42" s="9"/>
      <c r="B42" s="9"/>
      <c r="C42" s="10"/>
      <c r="D42" s="14" t="s">
        <v>38</v>
      </c>
      <c r="E42" s="20">
        <v>584353.13</v>
      </c>
      <c r="F42" s="16">
        <v>462618.60438971099</v>
      </c>
      <c r="G42" s="16">
        <v>77070.560000000012</v>
      </c>
      <c r="H42" s="16">
        <v>0</v>
      </c>
      <c r="I42" s="15">
        <f t="shared" si="0"/>
        <v>1124042.294389711</v>
      </c>
    </row>
    <row r="43" spans="1:9" ht="15.75" x14ac:dyDescent="0.25">
      <c r="A43" s="9"/>
      <c r="B43" s="9"/>
      <c r="C43" s="10"/>
      <c r="D43" s="14" t="s">
        <v>39</v>
      </c>
      <c r="E43" s="20">
        <v>94626.13</v>
      </c>
      <c r="F43" s="16">
        <v>172146.63262781597</v>
      </c>
      <c r="G43" s="16">
        <v>103794.33000000002</v>
      </c>
      <c r="H43" s="16">
        <v>0</v>
      </c>
      <c r="I43" s="15">
        <f t="shared" si="0"/>
        <v>370567.09262781596</v>
      </c>
    </row>
    <row r="44" spans="1:9" ht="15.75" x14ac:dyDescent="0.25">
      <c r="A44" s="9"/>
      <c r="B44" s="9"/>
      <c r="C44" s="10"/>
      <c r="D44" s="14" t="s">
        <v>40</v>
      </c>
      <c r="E44" s="20">
        <v>2648.68</v>
      </c>
      <c r="F44" s="16">
        <v>13250.807851973999</v>
      </c>
      <c r="G44" s="16">
        <v>108278.81999999999</v>
      </c>
      <c r="H44" s="16">
        <v>0</v>
      </c>
      <c r="I44" s="15">
        <f t="shared" si="0"/>
        <v>124178.30785197399</v>
      </c>
    </row>
    <row r="45" spans="1:9" ht="15.75" x14ac:dyDescent="0.25">
      <c r="A45" s="9"/>
      <c r="B45" s="9"/>
      <c r="C45" s="10"/>
      <c r="D45" s="14" t="s">
        <v>41</v>
      </c>
      <c r="E45" s="20">
        <v>411944.14000000013</v>
      </c>
      <c r="F45" s="16">
        <v>3835.6024537599997</v>
      </c>
      <c r="G45" s="16">
        <v>408576.54000000004</v>
      </c>
      <c r="H45" s="16">
        <v>0</v>
      </c>
      <c r="I45" s="15">
        <f t="shared" si="0"/>
        <v>824356.28245376016</v>
      </c>
    </row>
    <row r="46" spans="1:9" ht="15.75" x14ac:dyDescent="0.25">
      <c r="A46" s="9"/>
      <c r="B46" s="9"/>
      <c r="C46" s="10"/>
      <c r="D46" s="14" t="s">
        <v>42</v>
      </c>
      <c r="E46" s="20">
        <v>12467.649999999998</v>
      </c>
      <c r="F46" s="16">
        <v>12786.340367338998</v>
      </c>
      <c r="G46" s="16">
        <v>374491.72</v>
      </c>
      <c r="H46" s="16">
        <v>0</v>
      </c>
      <c r="I46" s="15">
        <f t="shared" si="0"/>
        <v>399745.71036733896</v>
      </c>
    </row>
    <row r="47" spans="1:9" ht="15.75" x14ac:dyDescent="0.25">
      <c r="A47" s="9"/>
      <c r="B47" s="9"/>
      <c r="C47" s="10"/>
      <c r="D47" s="14" t="s">
        <v>43</v>
      </c>
      <c r="E47" s="20">
        <v>448141.17000000004</v>
      </c>
      <c r="F47" s="16">
        <v>81131.981590274998</v>
      </c>
      <c r="G47" s="16">
        <v>76562.24000000002</v>
      </c>
      <c r="H47" s="16">
        <v>0</v>
      </c>
      <c r="I47" s="15">
        <f t="shared" si="0"/>
        <v>605835.39159027499</v>
      </c>
    </row>
    <row r="48" spans="1:9" ht="15.75" x14ac:dyDescent="0.25">
      <c r="A48" s="9"/>
      <c r="B48" s="9"/>
      <c r="C48" s="10"/>
      <c r="D48" s="14" t="s">
        <v>44</v>
      </c>
      <c r="E48" s="20">
        <v>241556.96</v>
      </c>
      <c r="F48" s="16">
        <v>12786.340367338998</v>
      </c>
      <c r="G48" s="16">
        <v>195284.1</v>
      </c>
      <c r="H48" s="16">
        <v>0</v>
      </c>
      <c r="I48" s="15">
        <f t="shared" si="0"/>
        <v>449627.40036733903</v>
      </c>
    </row>
    <row r="49" spans="1:9" ht="15.75" x14ac:dyDescent="0.25">
      <c r="A49" s="9"/>
      <c r="B49" s="9"/>
      <c r="C49" s="10"/>
      <c r="D49" s="14" t="s">
        <v>45</v>
      </c>
      <c r="E49" s="20">
        <v>98353.73000000001</v>
      </c>
      <c r="F49" s="16">
        <v>15225.543802777</v>
      </c>
      <c r="G49" s="16">
        <v>370919.54000000004</v>
      </c>
      <c r="H49" s="16">
        <v>0</v>
      </c>
      <c r="I49" s="15">
        <f t="shared" si="0"/>
        <v>484498.81380277703</v>
      </c>
    </row>
    <row r="50" spans="1:9" ht="15.75" x14ac:dyDescent="0.25">
      <c r="A50" s="9"/>
      <c r="B50" s="9"/>
      <c r="C50" s="10"/>
      <c r="D50" s="14" t="s">
        <v>46</v>
      </c>
      <c r="E50" s="20">
        <v>283355.06999999995</v>
      </c>
      <c r="F50" s="16">
        <v>147155.28539003601</v>
      </c>
      <c r="G50" s="16">
        <v>39875.749999999993</v>
      </c>
      <c r="H50" s="16">
        <v>0</v>
      </c>
      <c r="I50" s="15">
        <f t="shared" si="0"/>
        <v>470386.10539003595</v>
      </c>
    </row>
    <row r="51" spans="1:9" ht="15.75" x14ac:dyDescent="0.25">
      <c r="A51" s="9"/>
      <c r="B51" s="9"/>
      <c r="C51" s="10"/>
      <c r="D51" s="14" t="s">
        <v>47</v>
      </c>
      <c r="E51" s="20">
        <v>386499.79</v>
      </c>
      <c r="F51" s="16">
        <v>267575.22305159795</v>
      </c>
      <c r="G51" s="16">
        <v>77050.540000000008</v>
      </c>
      <c r="H51" s="16">
        <v>0</v>
      </c>
      <c r="I51" s="15">
        <f t="shared" si="0"/>
        <v>731125.5530515979</v>
      </c>
    </row>
    <row r="52" spans="1:9" ht="15.75" x14ac:dyDescent="0.25">
      <c r="A52" s="9"/>
      <c r="B52" s="9"/>
      <c r="C52" s="10"/>
      <c r="D52" s="14" t="s">
        <v>48</v>
      </c>
      <c r="E52" s="20">
        <v>218520.43</v>
      </c>
      <c r="F52" s="16">
        <v>269666.82501466398</v>
      </c>
      <c r="G52" s="16">
        <v>37054.159999999989</v>
      </c>
      <c r="H52" s="16">
        <v>0</v>
      </c>
      <c r="I52" s="15">
        <f t="shared" si="0"/>
        <v>525241.41501466394</v>
      </c>
    </row>
    <row r="53" spans="1:9" ht="15.75" x14ac:dyDescent="0.25">
      <c r="A53" s="9"/>
      <c r="B53" s="9"/>
      <c r="C53" s="10"/>
      <c r="D53" s="14" t="s">
        <v>49</v>
      </c>
      <c r="E53" s="20">
        <v>325652.12999999989</v>
      </c>
      <c r="F53" s="16">
        <v>184816.10698289197</v>
      </c>
      <c r="G53" s="16">
        <v>168911.08000000002</v>
      </c>
      <c r="H53" s="16">
        <v>0</v>
      </c>
      <c r="I53" s="15">
        <f t="shared" si="0"/>
        <v>679379.31698289188</v>
      </c>
    </row>
    <row r="54" spans="1:9" ht="15.75" x14ac:dyDescent="0.25">
      <c r="A54" s="9"/>
      <c r="B54" s="9"/>
      <c r="C54" s="10"/>
      <c r="D54" s="14" t="s">
        <v>50</v>
      </c>
      <c r="E54" s="20">
        <v>432674.91000000003</v>
      </c>
      <c r="F54" s="16">
        <v>169704.43262796098</v>
      </c>
      <c r="G54" s="16">
        <v>68874.779999999984</v>
      </c>
      <c r="H54" s="16">
        <v>0</v>
      </c>
      <c r="I54" s="15">
        <f t="shared" si="0"/>
        <v>671254.12262796098</v>
      </c>
    </row>
    <row r="55" spans="1:9" ht="15.75" x14ac:dyDescent="0.25">
      <c r="A55" s="9"/>
      <c r="B55" s="9"/>
      <c r="C55" s="10"/>
      <c r="D55" s="14" t="s">
        <v>51</v>
      </c>
      <c r="E55" s="20">
        <v>148466.18</v>
      </c>
      <c r="F55" s="16">
        <v>356845.87359844497</v>
      </c>
      <c r="G55" s="16">
        <v>21004.069999999996</v>
      </c>
      <c r="H55" s="16">
        <v>0</v>
      </c>
      <c r="I55" s="15">
        <f t="shared" si="0"/>
        <v>526316.12359844497</v>
      </c>
    </row>
    <row r="56" spans="1:9" ht="15.75" x14ac:dyDescent="0.25">
      <c r="A56" s="9"/>
      <c r="B56" s="9"/>
      <c r="C56" s="10"/>
      <c r="D56" s="14" t="s">
        <v>52</v>
      </c>
      <c r="E56" s="20">
        <v>479659.19999999995</v>
      </c>
      <c r="F56" s="16">
        <v>386832.49371936405</v>
      </c>
      <c r="G56" s="16">
        <v>76915.179999999993</v>
      </c>
      <c r="H56" s="16">
        <v>0</v>
      </c>
      <c r="I56" s="15">
        <f t="shared" si="0"/>
        <v>943406.87371936394</v>
      </c>
    </row>
    <row r="57" spans="1:9" ht="15.75" x14ac:dyDescent="0.25">
      <c r="A57" s="9"/>
      <c r="B57" s="9"/>
      <c r="C57" s="10"/>
      <c r="D57" s="14" t="s">
        <v>53</v>
      </c>
      <c r="E57" s="20">
        <v>142148.86000000002</v>
      </c>
      <c r="F57" s="16">
        <v>127860.40710897298</v>
      </c>
      <c r="G57" s="16">
        <v>50549.95</v>
      </c>
      <c r="H57" s="16">
        <v>0</v>
      </c>
      <c r="I57" s="15">
        <f t="shared" si="0"/>
        <v>320559.21710897301</v>
      </c>
    </row>
    <row r="58" spans="1:9" ht="15.75" x14ac:dyDescent="0.25">
      <c r="A58" s="9"/>
      <c r="B58" s="9"/>
      <c r="C58" s="10"/>
      <c r="D58" s="14" t="s">
        <v>54</v>
      </c>
      <c r="E58" s="20">
        <v>268369.81000000006</v>
      </c>
      <c r="F58" s="16">
        <v>137623.21397955899</v>
      </c>
      <c r="G58" s="16">
        <v>3366.43</v>
      </c>
      <c r="H58" s="16">
        <v>0</v>
      </c>
      <c r="I58" s="15">
        <f t="shared" si="0"/>
        <v>409359.45397955907</v>
      </c>
    </row>
    <row r="59" spans="1:9" ht="15.75" x14ac:dyDescent="0.25">
      <c r="A59" s="9"/>
      <c r="B59" s="9"/>
      <c r="C59" s="10"/>
      <c r="D59" s="14" t="s">
        <v>55</v>
      </c>
      <c r="E59" s="20">
        <v>215640.94000000003</v>
      </c>
      <c r="F59" s="16">
        <v>232473.46747086002</v>
      </c>
      <c r="G59" s="16">
        <v>97186.37</v>
      </c>
      <c r="H59" s="16">
        <v>0</v>
      </c>
      <c r="I59" s="15">
        <f t="shared" si="0"/>
        <v>545300.77747086005</v>
      </c>
    </row>
    <row r="60" spans="1:9" ht="15.75" x14ac:dyDescent="0.25">
      <c r="A60" s="9"/>
      <c r="B60" s="9"/>
      <c r="C60" s="10"/>
      <c r="D60" s="14" t="s">
        <v>56</v>
      </c>
      <c r="E60" s="20">
        <v>160719.33000000002</v>
      </c>
      <c r="F60" s="16">
        <v>140646.74747631198</v>
      </c>
      <c r="G60" s="16">
        <v>48471.750000000007</v>
      </c>
      <c r="H60" s="16">
        <v>0</v>
      </c>
      <c r="I60" s="15">
        <f t="shared" si="0"/>
        <v>349837.827476312</v>
      </c>
    </row>
    <row r="61" spans="1:9" ht="15.75" x14ac:dyDescent="0.25">
      <c r="A61" s="9"/>
      <c r="B61" s="9"/>
      <c r="C61" s="10"/>
      <c r="D61" s="14" t="s">
        <v>57</v>
      </c>
      <c r="E61" s="20">
        <v>402876.29000000004</v>
      </c>
      <c r="F61" s="16">
        <v>235958.47188783099</v>
      </c>
      <c r="G61" s="16">
        <v>63518.249999999993</v>
      </c>
      <c r="H61" s="16">
        <v>0</v>
      </c>
      <c r="I61" s="15">
        <f t="shared" si="0"/>
        <v>702353.01188783103</v>
      </c>
    </row>
    <row r="62" spans="1:9" ht="15.75" x14ac:dyDescent="0.25">
      <c r="A62" s="9"/>
      <c r="B62" s="9"/>
      <c r="C62" s="10"/>
      <c r="D62" s="14" t="s">
        <v>58</v>
      </c>
      <c r="E62" s="20">
        <v>364906.85000000009</v>
      </c>
      <c r="F62" s="16">
        <v>263275.15311320295</v>
      </c>
      <c r="G62" s="16">
        <v>2586012</v>
      </c>
      <c r="H62" s="16">
        <v>0</v>
      </c>
      <c r="I62" s="15">
        <f t="shared" si="0"/>
        <v>3214194.0031132028</v>
      </c>
    </row>
    <row r="63" spans="1:9" ht="15.75" x14ac:dyDescent="0.25">
      <c r="A63" s="9"/>
      <c r="B63" s="9"/>
      <c r="C63" s="10"/>
      <c r="D63" s="14" t="s">
        <v>59</v>
      </c>
      <c r="E63" s="20">
        <v>150967.62</v>
      </c>
      <c r="F63" s="16">
        <v>29057.685151648995</v>
      </c>
      <c r="G63" s="16">
        <v>140461.57</v>
      </c>
      <c r="H63" s="16">
        <v>0</v>
      </c>
      <c r="I63" s="15">
        <f t="shared" si="0"/>
        <v>320486.875151649</v>
      </c>
    </row>
    <row r="64" spans="1:9" ht="15.75" x14ac:dyDescent="0.25">
      <c r="A64" s="9"/>
      <c r="B64" s="9"/>
      <c r="C64" s="10"/>
      <c r="D64" s="14" t="s">
        <v>60</v>
      </c>
      <c r="E64" s="20">
        <v>0</v>
      </c>
      <c r="F64" s="16">
        <v>0</v>
      </c>
      <c r="G64" s="16">
        <v>908221.46</v>
      </c>
      <c r="H64" s="16">
        <v>0</v>
      </c>
      <c r="I64" s="15">
        <f t="shared" si="0"/>
        <v>908221.46</v>
      </c>
    </row>
    <row r="65" spans="1:9" ht="15.75" x14ac:dyDescent="0.25">
      <c r="A65" s="9"/>
      <c r="B65" s="9"/>
      <c r="C65" s="10"/>
      <c r="D65" s="14" t="s">
        <v>61</v>
      </c>
      <c r="E65" s="20">
        <v>374194.20000000007</v>
      </c>
      <c r="F65" s="16">
        <v>344059.533231106</v>
      </c>
      <c r="G65" s="16">
        <v>73337.59</v>
      </c>
      <c r="H65" s="16">
        <v>0</v>
      </c>
      <c r="I65" s="15">
        <f t="shared" si="0"/>
        <v>791591.32323110604</v>
      </c>
    </row>
    <row r="66" spans="1:9" ht="15.75" x14ac:dyDescent="0.25">
      <c r="A66" s="9"/>
      <c r="B66" s="9"/>
      <c r="C66" s="10"/>
      <c r="D66" s="14" t="s">
        <v>62</v>
      </c>
      <c r="E66" s="20">
        <v>1241203.56</v>
      </c>
      <c r="F66" s="16">
        <v>684049.73198392591</v>
      </c>
      <c r="G66" s="16">
        <v>136778.71999999997</v>
      </c>
      <c r="H66" s="16">
        <v>0</v>
      </c>
      <c r="I66" s="15">
        <f t="shared" si="0"/>
        <v>2062032.0119839259</v>
      </c>
    </row>
    <row r="67" spans="1:9" ht="15.75" x14ac:dyDescent="0.25">
      <c r="A67" s="9"/>
      <c r="B67" s="9"/>
      <c r="C67" s="10"/>
      <c r="D67" s="14" t="s">
        <v>63</v>
      </c>
      <c r="E67" s="20">
        <v>296336.95</v>
      </c>
      <c r="F67" s="16">
        <v>316161.51850883593</v>
      </c>
      <c r="G67" s="16">
        <v>63420.07</v>
      </c>
      <c r="H67" s="16">
        <v>0</v>
      </c>
      <c r="I67" s="15">
        <f t="shared" si="0"/>
        <v>675918.53850883583</v>
      </c>
    </row>
    <row r="68" spans="1:9" ht="15.75" x14ac:dyDescent="0.25">
      <c r="A68" s="9"/>
      <c r="B68" s="9"/>
      <c r="C68" s="10"/>
      <c r="D68" s="14" t="s">
        <v>64</v>
      </c>
      <c r="E68" s="20">
        <v>512605.91000000003</v>
      </c>
      <c r="F68" s="16">
        <v>133670.74551353598</v>
      </c>
      <c r="G68" s="16">
        <v>52577.77</v>
      </c>
      <c r="H68" s="16">
        <v>0</v>
      </c>
      <c r="I68" s="15">
        <f t="shared" si="0"/>
        <v>698854.42551353597</v>
      </c>
    </row>
    <row r="69" spans="1:9" ht="15.75" x14ac:dyDescent="0.25">
      <c r="A69" s="9"/>
      <c r="B69" s="9"/>
      <c r="C69" s="10"/>
      <c r="D69" s="14" t="s">
        <v>65</v>
      </c>
      <c r="E69" s="20">
        <v>0</v>
      </c>
      <c r="F69" s="16">
        <v>0</v>
      </c>
      <c r="G69" s="16">
        <v>277013.32</v>
      </c>
      <c r="H69" s="16">
        <v>0</v>
      </c>
      <c r="I69" s="15">
        <f t="shared" si="0"/>
        <v>277013.32</v>
      </c>
    </row>
    <row r="70" spans="1:9" ht="15.75" x14ac:dyDescent="0.25">
      <c r="A70" s="9"/>
      <c r="B70" s="9"/>
      <c r="C70" s="10"/>
      <c r="D70" s="14" t="s">
        <v>66</v>
      </c>
      <c r="E70" s="20">
        <v>0</v>
      </c>
      <c r="F70" s="16">
        <v>0</v>
      </c>
      <c r="G70" s="16">
        <v>348187.56</v>
      </c>
      <c r="H70" s="16">
        <v>0</v>
      </c>
      <c r="I70" s="15">
        <f t="shared" si="0"/>
        <v>348187.56</v>
      </c>
    </row>
    <row r="71" spans="1:9" ht="15.75" x14ac:dyDescent="0.25">
      <c r="A71" s="9"/>
      <c r="B71" s="9"/>
      <c r="C71" s="10"/>
      <c r="D71" s="14" t="s">
        <v>67</v>
      </c>
      <c r="E71" s="20">
        <v>175844.5</v>
      </c>
      <c r="F71" s="16">
        <v>3488.0009813879997</v>
      </c>
      <c r="G71" s="16">
        <v>250948.25</v>
      </c>
      <c r="H71" s="16">
        <v>0</v>
      </c>
      <c r="I71" s="15">
        <f t="shared" si="0"/>
        <v>430280.75098138803</v>
      </c>
    </row>
    <row r="72" spans="1:9" ht="15.75" x14ac:dyDescent="0.25">
      <c r="A72" s="9"/>
      <c r="B72" s="9"/>
      <c r="C72" s="10"/>
      <c r="D72" s="14" t="s">
        <v>68</v>
      </c>
      <c r="E72" s="20">
        <v>451066.2699999999</v>
      </c>
      <c r="F72" s="16">
        <v>217128.06109140295</v>
      </c>
      <c r="G72" s="16">
        <v>512125.76999999996</v>
      </c>
      <c r="H72" s="16">
        <v>0</v>
      </c>
      <c r="I72" s="15">
        <f t="shared" si="0"/>
        <v>1180320.1010914028</v>
      </c>
    </row>
    <row r="73" spans="1:9" ht="15.75" x14ac:dyDescent="0.25">
      <c r="A73" s="9"/>
      <c r="B73" s="9"/>
      <c r="C73" s="10"/>
      <c r="D73" s="14" t="s">
        <v>69</v>
      </c>
      <c r="E73" s="20">
        <v>14723.979999999998</v>
      </c>
      <c r="F73" s="16">
        <v>0</v>
      </c>
      <c r="G73" s="16">
        <v>184147.78999999998</v>
      </c>
      <c r="H73" s="16">
        <v>0</v>
      </c>
      <c r="I73" s="15">
        <f t="shared" si="0"/>
        <v>198871.77</v>
      </c>
    </row>
    <row r="74" spans="1:9" ht="15.75" x14ac:dyDescent="0.25">
      <c r="A74" s="9"/>
      <c r="B74" s="9"/>
      <c r="C74" s="10"/>
      <c r="D74" s="14" t="s">
        <v>70</v>
      </c>
      <c r="E74" s="20">
        <v>39638.730000000003</v>
      </c>
      <c r="F74" s="16">
        <v>18365.943311792995</v>
      </c>
      <c r="G74" s="16">
        <v>1778181.9199999997</v>
      </c>
      <c r="H74" s="16">
        <v>0</v>
      </c>
      <c r="I74" s="15">
        <f t="shared" ref="I74:I137" si="1">SUM(E74:H74)</f>
        <v>1836186.5933117927</v>
      </c>
    </row>
    <row r="75" spans="1:9" ht="15.75" x14ac:dyDescent="0.25">
      <c r="A75" s="9"/>
      <c r="B75" s="9"/>
      <c r="C75" s="10"/>
      <c r="D75" s="14" t="s">
        <v>71</v>
      </c>
      <c r="E75" s="20">
        <v>256841.13</v>
      </c>
      <c r="F75" s="16">
        <v>71369.174719688992</v>
      </c>
      <c r="G75" s="16">
        <v>3512768.4699999997</v>
      </c>
      <c r="H75" s="16">
        <v>0</v>
      </c>
      <c r="I75" s="15">
        <f t="shared" si="1"/>
        <v>3840978.7747196886</v>
      </c>
    </row>
    <row r="76" spans="1:9" ht="15.75" x14ac:dyDescent="0.25">
      <c r="A76" s="9"/>
      <c r="B76" s="9"/>
      <c r="C76" s="10"/>
      <c r="D76" s="14" t="s">
        <v>72</v>
      </c>
      <c r="E76" s="20">
        <v>0</v>
      </c>
      <c r="F76" s="16">
        <v>0</v>
      </c>
      <c r="G76" s="16">
        <v>863106.00000000012</v>
      </c>
      <c r="H76" s="16">
        <v>0</v>
      </c>
      <c r="I76" s="15">
        <f t="shared" si="1"/>
        <v>863106.00000000012</v>
      </c>
    </row>
    <row r="77" spans="1:9" ht="15.75" x14ac:dyDescent="0.25">
      <c r="A77" s="9"/>
      <c r="B77" s="9"/>
      <c r="C77" s="10"/>
      <c r="D77" s="14" t="s">
        <v>73</v>
      </c>
      <c r="E77" s="20">
        <v>201700.76</v>
      </c>
      <c r="F77" s="16">
        <v>353939.20611395495</v>
      </c>
      <c r="G77" s="16">
        <v>78038.759999999995</v>
      </c>
      <c r="H77" s="16">
        <v>0</v>
      </c>
      <c r="I77" s="15">
        <f t="shared" si="1"/>
        <v>633678.72611395502</v>
      </c>
    </row>
    <row r="78" spans="1:9" ht="15.75" x14ac:dyDescent="0.25">
      <c r="A78" s="9"/>
      <c r="B78" s="9"/>
      <c r="C78" s="10"/>
      <c r="D78" s="14" t="s">
        <v>74</v>
      </c>
      <c r="E78" s="20">
        <v>277524.37</v>
      </c>
      <c r="F78" s="16">
        <v>359168.21102161997</v>
      </c>
      <c r="G78" s="16">
        <v>102374.71999999999</v>
      </c>
      <c r="H78" s="16">
        <v>0</v>
      </c>
      <c r="I78" s="15">
        <f t="shared" si="1"/>
        <v>739067.30102161993</v>
      </c>
    </row>
    <row r="79" spans="1:9" ht="15.75" x14ac:dyDescent="0.25">
      <c r="A79" s="9"/>
      <c r="B79" s="9"/>
      <c r="C79" s="10"/>
      <c r="D79" s="14" t="s">
        <v>75</v>
      </c>
      <c r="E79" s="20">
        <v>416262.01999999996</v>
      </c>
      <c r="F79" s="16">
        <v>201668.78526410001</v>
      </c>
      <c r="G79" s="16">
        <v>105639.52</v>
      </c>
      <c r="H79" s="16">
        <v>0</v>
      </c>
      <c r="I79" s="15">
        <f t="shared" si="1"/>
        <v>723570.32526409999</v>
      </c>
    </row>
    <row r="80" spans="1:9" ht="15.75" x14ac:dyDescent="0.25">
      <c r="A80" s="9"/>
      <c r="B80" s="9"/>
      <c r="C80" s="10"/>
      <c r="D80" s="14" t="s">
        <v>76</v>
      </c>
      <c r="E80" s="20">
        <v>126704.97</v>
      </c>
      <c r="F80" s="16">
        <v>106587.79631268998</v>
      </c>
      <c r="G80" s="16">
        <v>24133.71</v>
      </c>
      <c r="H80" s="16">
        <v>0</v>
      </c>
      <c r="I80" s="15">
        <f t="shared" si="1"/>
        <v>257426.47631268998</v>
      </c>
    </row>
    <row r="81" spans="1:9" ht="15.75" x14ac:dyDescent="0.25">
      <c r="A81" s="9"/>
      <c r="B81" s="9"/>
      <c r="C81" s="10"/>
      <c r="D81" s="14" t="s">
        <v>77</v>
      </c>
      <c r="E81" s="20">
        <v>1172409.9000000001</v>
      </c>
      <c r="F81" s="16">
        <v>643134.64143420802</v>
      </c>
      <c r="G81" s="16">
        <v>244777.80000000005</v>
      </c>
      <c r="H81" s="16">
        <v>0</v>
      </c>
      <c r="I81" s="15">
        <f t="shared" si="1"/>
        <v>2060322.3414342082</v>
      </c>
    </row>
    <row r="82" spans="1:9" ht="15.75" x14ac:dyDescent="0.25">
      <c r="A82" s="9"/>
      <c r="B82" s="9"/>
      <c r="C82" s="10"/>
      <c r="D82" s="14" t="s">
        <v>78</v>
      </c>
      <c r="E82" s="20">
        <v>1338395.4899999995</v>
      </c>
      <c r="F82" s="16">
        <v>445765.92610850296</v>
      </c>
      <c r="G82" s="16">
        <v>101587.70999999999</v>
      </c>
      <c r="H82" s="16">
        <v>0</v>
      </c>
      <c r="I82" s="15">
        <f t="shared" si="1"/>
        <v>1885749.1261085025</v>
      </c>
    </row>
    <row r="83" spans="1:9" ht="15.75" x14ac:dyDescent="0.25">
      <c r="A83" s="9"/>
      <c r="B83" s="9"/>
      <c r="C83" s="10"/>
      <c r="D83" s="14" t="s">
        <v>79</v>
      </c>
      <c r="E83" s="20">
        <v>313691.36</v>
      </c>
      <c r="F83" s="16">
        <v>183072.10649219799</v>
      </c>
      <c r="G83" s="16">
        <v>130230.23</v>
      </c>
      <c r="H83" s="16">
        <v>0</v>
      </c>
      <c r="I83" s="15">
        <f t="shared" si="1"/>
        <v>626993.69649219792</v>
      </c>
    </row>
    <row r="84" spans="1:9" ht="15.75" x14ac:dyDescent="0.25">
      <c r="A84" s="9"/>
      <c r="B84" s="9"/>
      <c r="C84" s="10"/>
      <c r="D84" s="14" t="s">
        <v>80</v>
      </c>
      <c r="E84" s="20">
        <v>0</v>
      </c>
      <c r="F84" s="16">
        <v>0</v>
      </c>
      <c r="G84" s="16">
        <v>1150376.3599999999</v>
      </c>
      <c r="H84" s="16">
        <v>0</v>
      </c>
      <c r="I84" s="15">
        <f t="shared" si="1"/>
        <v>1150376.3599999999</v>
      </c>
    </row>
    <row r="85" spans="1:9" ht="15.75" x14ac:dyDescent="0.25">
      <c r="A85" s="9"/>
      <c r="B85" s="9"/>
      <c r="C85" s="10"/>
      <c r="D85" s="14" t="s">
        <v>81</v>
      </c>
      <c r="E85" s="20">
        <v>639680.65</v>
      </c>
      <c r="F85" s="16">
        <v>56955.699873918995</v>
      </c>
      <c r="G85" s="16">
        <v>326859.68</v>
      </c>
      <c r="H85" s="16">
        <v>0</v>
      </c>
      <c r="I85" s="15">
        <f t="shared" si="1"/>
        <v>1023496.029873919</v>
      </c>
    </row>
    <row r="86" spans="1:9" ht="15.75" x14ac:dyDescent="0.25">
      <c r="A86" s="9"/>
      <c r="B86" s="9"/>
      <c r="C86" s="10"/>
      <c r="D86" s="14" t="s">
        <v>82</v>
      </c>
      <c r="E86" s="20">
        <v>276431.52</v>
      </c>
      <c r="F86" s="16">
        <v>215036.45912833698</v>
      </c>
      <c r="G86" s="16">
        <v>50139.520000000004</v>
      </c>
      <c r="H86" s="16">
        <v>0</v>
      </c>
      <c r="I86" s="15">
        <f t="shared" si="1"/>
        <v>541607.49912833702</v>
      </c>
    </row>
    <row r="87" spans="1:9" ht="15.75" x14ac:dyDescent="0.25">
      <c r="A87" s="9"/>
      <c r="B87" s="9"/>
      <c r="C87" s="10"/>
      <c r="D87" s="14" t="s">
        <v>83</v>
      </c>
      <c r="E87" s="20">
        <v>83536.180000000008</v>
      </c>
      <c r="F87" s="16">
        <v>311513.84709806903</v>
      </c>
      <c r="G87" s="16">
        <v>35660.5</v>
      </c>
      <c r="H87" s="16">
        <v>0</v>
      </c>
      <c r="I87" s="15">
        <f t="shared" si="1"/>
        <v>430710.52709806903</v>
      </c>
    </row>
    <row r="88" spans="1:9" ht="15.75" x14ac:dyDescent="0.25">
      <c r="A88" s="9"/>
      <c r="B88" s="9"/>
      <c r="C88" s="10"/>
      <c r="D88" s="14" t="s">
        <v>84</v>
      </c>
      <c r="E88" s="20">
        <v>115578.9</v>
      </c>
      <c r="F88" s="16">
        <v>0</v>
      </c>
      <c r="G88" s="16">
        <v>325478.85000000003</v>
      </c>
      <c r="H88" s="16">
        <v>0</v>
      </c>
      <c r="I88" s="15">
        <f t="shared" si="1"/>
        <v>441057.75</v>
      </c>
    </row>
    <row r="89" spans="1:9" ht="15.75" x14ac:dyDescent="0.25">
      <c r="A89" s="9"/>
      <c r="B89" s="9"/>
      <c r="C89" s="10"/>
      <c r="D89" s="14" t="s">
        <v>85</v>
      </c>
      <c r="E89" s="20">
        <v>182893.18999999994</v>
      </c>
      <c r="F89" s="16">
        <v>305466.78010456299</v>
      </c>
      <c r="G89" s="16">
        <v>61630.319999999985</v>
      </c>
      <c r="H89" s="16">
        <v>0</v>
      </c>
      <c r="I89" s="15">
        <f t="shared" si="1"/>
        <v>549990.29010456288</v>
      </c>
    </row>
    <row r="90" spans="1:9" ht="15.75" x14ac:dyDescent="0.25">
      <c r="A90" s="9"/>
      <c r="B90" s="9"/>
      <c r="C90" s="10"/>
      <c r="D90" s="14" t="s">
        <v>86</v>
      </c>
      <c r="E90" s="20">
        <v>99094.52</v>
      </c>
      <c r="F90" s="16">
        <v>79040.379627208982</v>
      </c>
      <c r="G90" s="16">
        <v>83733.710000000006</v>
      </c>
      <c r="H90" s="16">
        <v>0</v>
      </c>
      <c r="I90" s="15">
        <f t="shared" si="1"/>
        <v>261868.60962720902</v>
      </c>
    </row>
    <row r="91" spans="1:9" ht="15.75" x14ac:dyDescent="0.25">
      <c r="A91" s="9"/>
      <c r="B91" s="9"/>
      <c r="C91" s="10"/>
      <c r="D91" s="14" t="s">
        <v>87</v>
      </c>
      <c r="E91" s="20">
        <v>254784.50999999995</v>
      </c>
      <c r="F91" s="16">
        <v>180282.30501997098</v>
      </c>
      <c r="G91" s="16">
        <v>184562.59999999998</v>
      </c>
      <c r="H91" s="16">
        <v>0</v>
      </c>
      <c r="I91" s="15">
        <f t="shared" si="1"/>
        <v>619629.41501997085</v>
      </c>
    </row>
    <row r="92" spans="1:9" ht="15.75" x14ac:dyDescent="0.25">
      <c r="A92" s="9"/>
      <c r="B92" s="9"/>
      <c r="C92" s="10"/>
      <c r="D92" s="14" t="s">
        <v>88</v>
      </c>
      <c r="E92" s="20">
        <v>135434.09000000003</v>
      </c>
      <c r="F92" s="16">
        <v>24874.481225516996</v>
      </c>
      <c r="G92" s="16">
        <v>499481.42</v>
      </c>
      <c r="H92" s="16">
        <v>0</v>
      </c>
      <c r="I92" s="15">
        <f t="shared" si="1"/>
        <v>659789.99122551701</v>
      </c>
    </row>
    <row r="93" spans="1:9" ht="15.75" x14ac:dyDescent="0.25">
      <c r="A93" s="9"/>
      <c r="B93" s="9"/>
      <c r="C93" s="10"/>
      <c r="D93" s="14" t="s">
        <v>89</v>
      </c>
      <c r="E93" s="20">
        <v>484066.58999999997</v>
      </c>
      <c r="F93" s="16">
        <v>201551.91925183701</v>
      </c>
      <c r="G93" s="16">
        <v>93912</v>
      </c>
      <c r="H93" s="16">
        <v>0</v>
      </c>
      <c r="I93" s="15">
        <f t="shared" si="1"/>
        <v>779530.50925183692</v>
      </c>
    </row>
    <row r="94" spans="1:9" ht="15.75" x14ac:dyDescent="0.25">
      <c r="A94" s="9"/>
      <c r="B94" s="9"/>
      <c r="C94" s="10"/>
      <c r="D94" s="14" t="s">
        <v>90</v>
      </c>
      <c r="E94" s="20">
        <v>8608.98</v>
      </c>
      <c r="F94" s="16">
        <v>0</v>
      </c>
      <c r="G94" s="16">
        <v>15981.199999999999</v>
      </c>
      <c r="H94" s="16">
        <v>0</v>
      </c>
      <c r="I94" s="15">
        <f t="shared" si="1"/>
        <v>24590.18</v>
      </c>
    </row>
    <row r="95" spans="1:9" ht="15.75" x14ac:dyDescent="0.25">
      <c r="A95" s="9"/>
      <c r="B95" s="9"/>
      <c r="C95" s="10"/>
      <c r="D95" s="14" t="s">
        <v>91</v>
      </c>
      <c r="E95" s="20">
        <v>22436.959999999999</v>
      </c>
      <c r="F95" s="16">
        <v>6391.6719014609989</v>
      </c>
      <c r="G95" s="16">
        <v>431171.61</v>
      </c>
      <c r="H95" s="16">
        <v>0</v>
      </c>
      <c r="I95" s="15">
        <f t="shared" si="1"/>
        <v>460000.24190146098</v>
      </c>
    </row>
    <row r="96" spans="1:9" ht="15.75" x14ac:dyDescent="0.25">
      <c r="A96" s="9"/>
      <c r="B96" s="9"/>
      <c r="C96" s="10"/>
      <c r="D96" s="14" t="s">
        <v>92</v>
      </c>
      <c r="E96" s="20">
        <v>0</v>
      </c>
      <c r="F96" s="16">
        <v>0</v>
      </c>
      <c r="G96" s="16">
        <v>920695.71</v>
      </c>
      <c r="H96" s="16">
        <v>0</v>
      </c>
      <c r="I96" s="15">
        <f t="shared" si="1"/>
        <v>920695.71</v>
      </c>
    </row>
    <row r="97" spans="1:9" ht="15.75" x14ac:dyDescent="0.25">
      <c r="A97" s="9"/>
      <c r="B97" s="9"/>
      <c r="C97" s="10"/>
      <c r="D97" s="14" t="s">
        <v>93</v>
      </c>
      <c r="E97" s="20">
        <v>227138.53</v>
      </c>
      <c r="F97" s="16">
        <v>287103.83335718699</v>
      </c>
      <c r="G97" s="16">
        <v>77320.029999999984</v>
      </c>
      <c r="H97" s="16">
        <v>0</v>
      </c>
      <c r="I97" s="15">
        <f t="shared" si="1"/>
        <v>591562.39335718704</v>
      </c>
    </row>
    <row r="98" spans="1:9" ht="15.75" x14ac:dyDescent="0.25">
      <c r="A98" s="9"/>
      <c r="B98" s="9"/>
      <c r="C98" s="10"/>
      <c r="D98" s="14" t="s">
        <v>94</v>
      </c>
      <c r="E98" s="20">
        <v>803913.59999999974</v>
      </c>
      <c r="F98" s="16">
        <v>377651.02034567599</v>
      </c>
      <c r="G98" s="16">
        <v>662782.36</v>
      </c>
      <c r="H98" s="16">
        <v>0</v>
      </c>
      <c r="I98" s="15">
        <f t="shared" si="1"/>
        <v>1844346.9803456757</v>
      </c>
    </row>
    <row r="99" spans="1:9" ht="15.75" x14ac:dyDescent="0.25">
      <c r="A99" s="9"/>
      <c r="B99" s="9"/>
      <c r="C99" s="10"/>
      <c r="D99" s="14" t="s">
        <v>95</v>
      </c>
      <c r="E99" s="20">
        <v>961050.28</v>
      </c>
      <c r="F99" s="16">
        <v>719615.95504929894</v>
      </c>
      <c r="G99" s="16">
        <v>256691.8</v>
      </c>
      <c r="H99" s="16">
        <v>0</v>
      </c>
      <c r="I99" s="15">
        <f t="shared" si="1"/>
        <v>1937358.035049299</v>
      </c>
    </row>
    <row r="100" spans="1:9" ht="15.75" x14ac:dyDescent="0.25">
      <c r="A100" s="9"/>
      <c r="B100" s="9"/>
      <c r="C100" s="10"/>
      <c r="D100" s="14" t="s">
        <v>96</v>
      </c>
      <c r="E100" s="20">
        <v>760751.49</v>
      </c>
      <c r="F100" s="16">
        <v>719966.55308608792</v>
      </c>
      <c r="G100" s="16">
        <v>430445.86000000004</v>
      </c>
      <c r="H100" s="16">
        <v>0</v>
      </c>
      <c r="I100" s="15">
        <f t="shared" si="1"/>
        <v>1911163.9030860879</v>
      </c>
    </row>
    <row r="101" spans="1:9" ht="15.75" x14ac:dyDescent="0.25">
      <c r="A101" s="9"/>
      <c r="B101" s="9"/>
      <c r="C101" s="10"/>
      <c r="D101" s="14" t="s">
        <v>97</v>
      </c>
      <c r="E101" s="20">
        <v>38759.080000000009</v>
      </c>
      <c r="F101" s="16">
        <v>966146.30620030593</v>
      </c>
      <c r="G101" s="16">
        <v>9788.26</v>
      </c>
      <c r="H101" s="16">
        <v>0</v>
      </c>
      <c r="I101" s="15">
        <f t="shared" si="1"/>
        <v>1014693.6462003059</v>
      </c>
    </row>
    <row r="102" spans="1:9" ht="15.75" x14ac:dyDescent="0.25">
      <c r="A102" s="9"/>
      <c r="B102" s="9"/>
      <c r="C102" s="10"/>
      <c r="D102" s="14" t="s">
        <v>98</v>
      </c>
      <c r="E102" s="20">
        <v>953676.12000000011</v>
      </c>
      <c r="F102" s="16">
        <v>414149.17494473595</v>
      </c>
      <c r="G102" s="16">
        <v>185905.26</v>
      </c>
      <c r="H102" s="16">
        <v>0</v>
      </c>
      <c r="I102" s="15">
        <f t="shared" si="1"/>
        <v>1553730.5549447362</v>
      </c>
    </row>
    <row r="103" spans="1:9" ht="15.75" x14ac:dyDescent="0.25">
      <c r="A103" s="9"/>
      <c r="B103" s="9"/>
      <c r="C103" s="10"/>
      <c r="D103" s="14" t="s">
        <v>99</v>
      </c>
      <c r="E103" s="20">
        <v>405822.66000000003</v>
      </c>
      <c r="F103" s="16">
        <v>131926.74502284199</v>
      </c>
      <c r="G103" s="16">
        <v>48262.26</v>
      </c>
      <c r="H103" s="16">
        <v>0</v>
      </c>
      <c r="I103" s="15">
        <f t="shared" si="1"/>
        <v>586011.665022842</v>
      </c>
    </row>
    <row r="104" spans="1:9" ht="15.75" x14ac:dyDescent="0.25">
      <c r="A104" s="9"/>
      <c r="B104" s="9"/>
      <c r="C104" s="10"/>
      <c r="D104" s="14" t="s">
        <v>100</v>
      </c>
      <c r="E104" s="20">
        <v>1555415.8499999996</v>
      </c>
      <c r="F104" s="16">
        <v>241073.60734764999</v>
      </c>
      <c r="G104" s="16">
        <v>503162.61</v>
      </c>
      <c r="H104" s="16">
        <v>0</v>
      </c>
      <c r="I104" s="15">
        <f t="shared" si="1"/>
        <v>2299652.0673476495</v>
      </c>
    </row>
    <row r="105" spans="1:9" ht="15.75" x14ac:dyDescent="0.25">
      <c r="A105" s="9"/>
      <c r="B105" s="9"/>
      <c r="C105" s="10"/>
      <c r="D105" s="14" t="s">
        <v>101</v>
      </c>
      <c r="E105" s="20">
        <v>131094.14000000001</v>
      </c>
      <c r="F105" s="16">
        <v>358005.54402782401</v>
      </c>
      <c r="G105" s="16">
        <v>19508.91</v>
      </c>
      <c r="H105" s="16">
        <v>0</v>
      </c>
      <c r="I105" s="15">
        <f t="shared" si="1"/>
        <v>508608.594027824</v>
      </c>
    </row>
    <row r="106" spans="1:9" ht="15.75" x14ac:dyDescent="0.25">
      <c r="A106" s="9"/>
      <c r="B106" s="9"/>
      <c r="C106" s="10"/>
      <c r="D106" s="14" t="s">
        <v>102</v>
      </c>
      <c r="E106" s="20">
        <v>315776.73000000004</v>
      </c>
      <c r="F106" s="16">
        <v>14647.206870295999</v>
      </c>
      <c r="G106" s="16">
        <v>535004.82000000007</v>
      </c>
      <c r="H106" s="16">
        <v>0</v>
      </c>
      <c r="I106" s="15">
        <f t="shared" si="1"/>
        <v>865428.75687029609</v>
      </c>
    </row>
    <row r="107" spans="1:9" ht="15.75" x14ac:dyDescent="0.25">
      <c r="A107" s="9"/>
      <c r="B107" s="9"/>
      <c r="C107" s="10"/>
      <c r="D107" s="14" t="s">
        <v>103</v>
      </c>
      <c r="E107" s="20">
        <v>21628.799999999999</v>
      </c>
      <c r="F107" s="16">
        <v>0</v>
      </c>
      <c r="G107" s="16">
        <v>108928.72000000002</v>
      </c>
      <c r="H107" s="16">
        <v>0</v>
      </c>
      <c r="I107" s="15">
        <f t="shared" si="1"/>
        <v>130557.52000000002</v>
      </c>
    </row>
    <row r="108" spans="1:9" ht="15.75" x14ac:dyDescent="0.25">
      <c r="A108" s="9"/>
      <c r="B108" s="9"/>
      <c r="C108" s="10"/>
      <c r="D108" s="14" t="s">
        <v>104</v>
      </c>
      <c r="E108" s="20">
        <v>18199.73</v>
      </c>
      <c r="F108" s="16">
        <v>0</v>
      </c>
      <c r="G108" s="16">
        <v>62559.35</v>
      </c>
      <c r="H108" s="16">
        <v>0</v>
      </c>
      <c r="I108" s="15">
        <f t="shared" si="1"/>
        <v>80759.08</v>
      </c>
    </row>
    <row r="109" spans="1:9" ht="15.75" x14ac:dyDescent="0.25">
      <c r="A109" s="9"/>
      <c r="B109" s="9"/>
      <c r="C109" s="10"/>
      <c r="D109" s="14" t="s">
        <v>105</v>
      </c>
      <c r="E109" s="20">
        <v>65050.189999999995</v>
      </c>
      <c r="F109" s="16">
        <v>575831.80462838791</v>
      </c>
      <c r="G109" s="16">
        <v>59748.28</v>
      </c>
      <c r="H109" s="16">
        <v>0</v>
      </c>
      <c r="I109" s="15">
        <f t="shared" si="1"/>
        <v>700630.27462838788</v>
      </c>
    </row>
    <row r="110" spans="1:9" ht="15.75" x14ac:dyDescent="0.25">
      <c r="A110" s="9"/>
      <c r="B110" s="9"/>
      <c r="C110" s="10"/>
      <c r="D110" s="14" t="s">
        <v>106</v>
      </c>
      <c r="E110" s="20">
        <v>92058.46</v>
      </c>
      <c r="F110" s="16">
        <v>153199.35581912496</v>
      </c>
      <c r="G110" s="16">
        <v>35275</v>
      </c>
      <c r="H110" s="16">
        <v>0</v>
      </c>
      <c r="I110" s="15">
        <f t="shared" si="1"/>
        <v>280532.81581912498</v>
      </c>
    </row>
    <row r="111" spans="1:9" ht="15.75" x14ac:dyDescent="0.25">
      <c r="A111" s="9"/>
      <c r="B111" s="9"/>
      <c r="C111" s="10"/>
      <c r="D111" s="14" t="s">
        <v>107</v>
      </c>
      <c r="E111" s="20">
        <v>2003.3999999999999</v>
      </c>
      <c r="F111" s="16">
        <v>2208.4679753290002</v>
      </c>
      <c r="G111" s="16">
        <v>1101464.0899999999</v>
      </c>
      <c r="H111" s="16">
        <v>0</v>
      </c>
      <c r="I111" s="15">
        <f t="shared" si="1"/>
        <v>1105675.9579753289</v>
      </c>
    </row>
    <row r="112" spans="1:9" ht="15.75" x14ac:dyDescent="0.25">
      <c r="A112" s="9"/>
      <c r="B112" s="9"/>
      <c r="C112" s="10"/>
      <c r="D112" s="14" t="s">
        <v>108</v>
      </c>
      <c r="E112" s="20">
        <v>719784.31</v>
      </c>
      <c r="F112" s="16">
        <v>151107.75385605899</v>
      </c>
      <c r="G112" s="16">
        <v>81991.810000000012</v>
      </c>
      <c r="H112" s="16">
        <v>0</v>
      </c>
      <c r="I112" s="15">
        <f t="shared" si="1"/>
        <v>952883.87385605904</v>
      </c>
    </row>
    <row r="113" spans="1:9" ht="15.75" x14ac:dyDescent="0.25">
      <c r="A113" s="9"/>
      <c r="B113" s="9"/>
      <c r="C113" s="10"/>
      <c r="D113" s="14" t="s">
        <v>109</v>
      </c>
      <c r="E113" s="20">
        <v>234929.52000000002</v>
      </c>
      <c r="F113" s="16">
        <v>363818.87899680401</v>
      </c>
      <c r="G113" s="16">
        <v>116864.24</v>
      </c>
      <c r="H113" s="16">
        <v>0</v>
      </c>
      <c r="I113" s="15">
        <f t="shared" si="1"/>
        <v>715612.63899680402</v>
      </c>
    </row>
    <row r="114" spans="1:9" ht="15.75" x14ac:dyDescent="0.25">
      <c r="A114" s="9"/>
      <c r="B114" s="9"/>
      <c r="C114" s="10"/>
      <c r="D114" s="14" t="s">
        <v>110</v>
      </c>
      <c r="E114" s="20">
        <v>638337.88000000012</v>
      </c>
      <c r="F114" s="16">
        <v>417286.57788933493</v>
      </c>
      <c r="G114" s="16">
        <v>105534.41</v>
      </c>
      <c r="H114" s="16">
        <v>0</v>
      </c>
      <c r="I114" s="15">
        <f t="shared" si="1"/>
        <v>1161158.8678893349</v>
      </c>
    </row>
    <row r="115" spans="1:9" ht="15.75" x14ac:dyDescent="0.25">
      <c r="A115" s="9"/>
      <c r="B115" s="9"/>
      <c r="C115" s="10"/>
      <c r="D115" s="14" t="s">
        <v>111</v>
      </c>
      <c r="E115" s="20">
        <v>1114129.46</v>
      </c>
      <c r="F115" s="16">
        <v>206319.45323928399</v>
      </c>
      <c r="G115" s="16">
        <v>216110.86</v>
      </c>
      <c r="H115" s="16">
        <v>0</v>
      </c>
      <c r="I115" s="15">
        <f t="shared" si="1"/>
        <v>1536559.7732392838</v>
      </c>
    </row>
    <row r="116" spans="1:9" ht="15.75" x14ac:dyDescent="0.25">
      <c r="A116" s="9"/>
      <c r="B116" s="9"/>
      <c r="C116" s="10"/>
      <c r="D116" s="14" t="s">
        <v>112</v>
      </c>
      <c r="E116" s="20">
        <v>121361.42</v>
      </c>
      <c r="F116" s="16">
        <v>267922.82452396996</v>
      </c>
      <c r="G116" s="16">
        <v>40376.420000000006</v>
      </c>
      <c r="H116" s="16">
        <v>0</v>
      </c>
      <c r="I116" s="15">
        <f t="shared" si="1"/>
        <v>429660.66452396993</v>
      </c>
    </row>
    <row r="117" spans="1:9" ht="15.75" x14ac:dyDescent="0.25">
      <c r="A117" s="9"/>
      <c r="B117" s="9"/>
      <c r="C117" s="10"/>
      <c r="D117" s="14" t="s">
        <v>113</v>
      </c>
      <c r="E117" s="20">
        <v>223041.73</v>
      </c>
      <c r="F117" s="16">
        <v>206900.78673618197</v>
      </c>
      <c r="G117" s="16">
        <v>113706.20000000001</v>
      </c>
      <c r="H117" s="16">
        <v>0</v>
      </c>
      <c r="I117" s="15">
        <f t="shared" si="1"/>
        <v>543648.71673618199</v>
      </c>
    </row>
    <row r="118" spans="1:9" ht="15.75" x14ac:dyDescent="0.25">
      <c r="A118" s="9"/>
      <c r="B118" s="9"/>
      <c r="C118" s="10"/>
      <c r="D118" s="14" t="s">
        <v>114</v>
      </c>
      <c r="E118" s="20">
        <v>358806.91999999993</v>
      </c>
      <c r="F118" s="16">
        <v>323137.52047161199</v>
      </c>
      <c r="G118" s="16">
        <v>137308.97</v>
      </c>
      <c r="H118" s="16">
        <v>0</v>
      </c>
      <c r="I118" s="15">
        <f t="shared" si="1"/>
        <v>819253.41047161189</v>
      </c>
    </row>
    <row r="119" spans="1:9" ht="15.75" x14ac:dyDescent="0.25">
      <c r="A119" s="9"/>
      <c r="B119" s="9"/>
      <c r="C119" s="10"/>
      <c r="D119" s="14" t="s">
        <v>115</v>
      </c>
      <c r="E119" s="20">
        <v>22286.23</v>
      </c>
      <c r="F119" s="16">
        <v>31383.019139240998</v>
      </c>
      <c r="G119" s="16">
        <v>55550.89</v>
      </c>
      <c r="H119" s="16">
        <v>0</v>
      </c>
      <c r="I119" s="15">
        <f t="shared" si="1"/>
        <v>109220.139139241</v>
      </c>
    </row>
    <row r="120" spans="1:9" ht="15.75" x14ac:dyDescent="0.25">
      <c r="A120" s="9"/>
      <c r="B120" s="9"/>
      <c r="C120" s="10"/>
      <c r="D120" s="14" t="s">
        <v>116</v>
      </c>
      <c r="E120" s="20">
        <v>1549267.2099999997</v>
      </c>
      <c r="F120" s="16">
        <v>137158.74649492401</v>
      </c>
      <c r="G120" s="16">
        <v>138012.71999999997</v>
      </c>
      <c r="H120" s="16">
        <v>0</v>
      </c>
      <c r="I120" s="15">
        <f t="shared" si="1"/>
        <v>1824438.6764949237</v>
      </c>
    </row>
    <row r="121" spans="1:9" ht="15.75" x14ac:dyDescent="0.25">
      <c r="A121" s="9"/>
      <c r="B121" s="9"/>
      <c r="C121" s="10"/>
      <c r="D121" s="14" t="s">
        <v>117</v>
      </c>
      <c r="E121" s="20">
        <v>401812.97</v>
      </c>
      <c r="F121" s="16">
        <v>171448.433118655</v>
      </c>
      <c r="G121" s="16">
        <v>105467.34999999998</v>
      </c>
      <c r="H121" s="16">
        <v>0</v>
      </c>
      <c r="I121" s="15">
        <f t="shared" si="1"/>
        <v>678728.75311865495</v>
      </c>
    </row>
    <row r="122" spans="1:9" ht="15.75" x14ac:dyDescent="0.25">
      <c r="A122" s="9"/>
      <c r="B122" s="9"/>
      <c r="C122" s="10"/>
      <c r="D122" s="14" t="s">
        <v>118</v>
      </c>
      <c r="E122" s="20">
        <v>330842.13999999996</v>
      </c>
      <c r="F122" s="16">
        <v>150061.95287452597</v>
      </c>
      <c r="G122" s="16">
        <v>147294.74</v>
      </c>
      <c r="H122" s="16">
        <v>0</v>
      </c>
      <c r="I122" s="15">
        <f t="shared" si="1"/>
        <v>628198.83287452592</v>
      </c>
    </row>
    <row r="123" spans="1:9" ht="15.75" x14ac:dyDescent="0.25">
      <c r="A123" s="9"/>
      <c r="B123" s="9"/>
      <c r="C123" s="10"/>
      <c r="D123" s="14" t="s">
        <v>119</v>
      </c>
      <c r="E123" s="20">
        <v>420633.94000000006</v>
      </c>
      <c r="F123" s="16">
        <v>275710.89544375299</v>
      </c>
      <c r="G123" s="16">
        <v>78907.899999999994</v>
      </c>
      <c r="H123" s="16">
        <v>0</v>
      </c>
      <c r="I123" s="15">
        <f t="shared" si="1"/>
        <v>775252.73544375307</v>
      </c>
    </row>
    <row r="124" spans="1:9" ht="15.75" x14ac:dyDescent="0.25">
      <c r="A124" s="9"/>
      <c r="B124" s="9"/>
      <c r="C124" s="10"/>
      <c r="D124" s="14" t="s">
        <v>120</v>
      </c>
      <c r="E124" s="20">
        <v>32741.169999999995</v>
      </c>
      <c r="F124" s="16">
        <v>0</v>
      </c>
      <c r="G124" s="16">
        <v>368436.24000000005</v>
      </c>
      <c r="H124" s="16">
        <v>278919.87999999995</v>
      </c>
      <c r="I124" s="15">
        <f t="shared" si="1"/>
        <v>680097.29</v>
      </c>
    </row>
    <row r="125" spans="1:9" ht="15.75" x14ac:dyDescent="0.25">
      <c r="A125" s="9"/>
      <c r="B125" s="9"/>
      <c r="C125" s="10"/>
      <c r="D125" s="14" t="s">
        <v>121</v>
      </c>
      <c r="E125" s="20">
        <v>0</v>
      </c>
      <c r="F125" s="16">
        <v>0</v>
      </c>
      <c r="G125" s="16">
        <v>1165996.6499999999</v>
      </c>
      <c r="H125" s="16">
        <v>102539.19500000001</v>
      </c>
      <c r="I125" s="15">
        <f t="shared" si="1"/>
        <v>1268535.845</v>
      </c>
    </row>
    <row r="126" spans="1:9" ht="15.75" x14ac:dyDescent="0.25">
      <c r="A126" s="9"/>
      <c r="B126" s="9"/>
      <c r="C126" s="10"/>
      <c r="D126" s="14" t="s">
        <v>122</v>
      </c>
      <c r="E126" s="20">
        <v>2978.1299999999997</v>
      </c>
      <c r="F126" s="16">
        <v>0</v>
      </c>
      <c r="G126" s="16">
        <v>558161.39000000013</v>
      </c>
      <c r="H126" s="16">
        <v>0</v>
      </c>
      <c r="I126" s="15">
        <f t="shared" si="1"/>
        <v>561139.52000000014</v>
      </c>
    </row>
    <row r="127" spans="1:9" ht="15.75" x14ac:dyDescent="0.25">
      <c r="A127" s="9"/>
      <c r="B127" s="9"/>
      <c r="C127" s="10"/>
      <c r="D127" s="14" t="s">
        <v>123</v>
      </c>
      <c r="E127" s="20">
        <v>217049.19999999998</v>
      </c>
      <c r="F127" s="16">
        <v>58118.366867715005</v>
      </c>
      <c r="G127" s="16">
        <v>372629.55000000005</v>
      </c>
      <c r="H127" s="16">
        <v>0</v>
      </c>
      <c r="I127" s="15">
        <f t="shared" si="1"/>
        <v>647797.11686771503</v>
      </c>
    </row>
    <row r="128" spans="1:9" ht="15.75" x14ac:dyDescent="0.25">
      <c r="A128" s="9"/>
      <c r="B128" s="9"/>
      <c r="C128" s="10"/>
      <c r="D128" s="14" t="s">
        <v>124</v>
      </c>
      <c r="E128" s="20">
        <v>698734.87</v>
      </c>
      <c r="F128" s="16">
        <v>181328.106001504</v>
      </c>
      <c r="G128" s="16">
        <v>210644.78</v>
      </c>
      <c r="H128" s="16">
        <v>0</v>
      </c>
      <c r="I128" s="15">
        <f t="shared" si="1"/>
        <v>1090707.7560015039</v>
      </c>
    </row>
    <row r="129" spans="1:9" ht="15.75" x14ac:dyDescent="0.25">
      <c r="A129" s="9"/>
      <c r="B129" s="9"/>
      <c r="C129" s="10"/>
      <c r="D129" s="14" t="s">
        <v>125</v>
      </c>
      <c r="E129" s="20">
        <v>233290.86</v>
      </c>
      <c r="F129" s="16">
        <v>87757.385516261988</v>
      </c>
      <c r="G129" s="16">
        <v>88815.579999999987</v>
      </c>
      <c r="H129" s="16">
        <v>0</v>
      </c>
      <c r="I129" s="15">
        <f t="shared" si="1"/>
        <v>409863.82551626198</v>
      </c>
    </row>
    <row r="130" spans="1:9" ht="15.75" x14ac:dyDescent="0.25">
      <c r="A130" s="9"/>
      <c r="B130" s="9"/>
      <c r="C130" s="10"/>
      <c r="D130" s="14" t="s">
        <v>126</v>
      </c>
      <c r="E130" s="20">
        <v>63066.729999999996</v>
      </c>
      <c r="F130" s="16">
        <v>154592.75827302999</v>
      </c>
      <c r="G130" s="16">
        <v>46525.54</v>
      </c>
      <c r="H130" s="16">
        <v>0</v>
      </c>
      <c r="I130" s="15">
        <f t="shared" si="1"/>
        <v>264185.02827302995</v>
      </c>
    </row>
    <row r="131" spans="1:9" ht="15.75" x14ac:dyDescent="0.25">
      <c r="A131" s="9"/>
      <c r="B131" s="9"/>
      <c r="C131" s="10"/>
      <c r="D131" s="14" t="s">
        <v>127</v>
      </c>
      <c r="E131" s="20">
        <v>1114060.8600000001</v>
      </c>
      <c r="F131" s="16">
        <v>844920.29271057085</v>
      </c>
      <c r="G131" s="16">
        <v>804070.2699999999</v>
      </c>
      <c r="H131" s="16">
        <v>0</v>
      </c>
      <c r="I131" s="15">
        <f t="shared" si="1"/>
        <v>2763051.422710571</v>
      </c>
    </row>
    <row r="132" spans="1:9" ht="15.75" x14ac:dyDescent="0.25">
      <c r="A132" s="9"/>
      <c r="B132" s="9"/>
      <c r="C132" s="10"/>
      <c r="D132" s="14" t="s">
        <v>128</v>
      </c>
      <c r="E132" s="20">
        <v>220603.97999999998</v>
      </c>
      <c r="F132" s="16">
        <v>518411.63726983394</v>
      </c>
      <c r="G132" s="16">
        <v>47634.23</v>
      </c>
      <c r="H132" s="16">
        <v>0</v>
      </c>
      <c r="I132" s="15">
        <f t="shared" si="1"/>
        <v>786649.8472698339</v>
      </c>
    </row>
    <row r="133" spans="1:9" ht="15.75" x14ac:dyDescent="0.25">
      <c r="A133" s="9"/>
      <c r="B133" s="9"/>
      <c r="C133" s="10"/>
      <c r="D133" s="14" t="s">
        <v>129</v>
      </c>
      <c r="E133" s="20">
        <v>358279.07999999996</v>
      </c>
      <c r="F133" s="16">
        <v>0</v>
      </c>
      <c r="G133" s="16">
        <v>942784.94000000006</v>
      </c>
      <c r="H133" s="16">
        <v>143102.76</v>
      </c>
      <c r="I133" s="15">
        <f t="shared" si="1"/>
        <v>1444166.78</v>
      </c>
    </row>
    <row r="134" spans="1:9" ht="15.75" x14ac:dyDescent="0.25">
      <c r="A134" s="9"/>
      <c r="B134" s="9"/>
      <c r="C134" s="10"/>
      <c r="D134" s="14" t="s">
        <v>130</v>
      </c>
      <c r="E134" s="20">
        <v>66784.799999999988</v>
      </c>
      <c r="F134" s="16">
        <v>25572.680734677997</v>
      </c>
      <c r="G134" s="16">
        <v>2855.44</v>
      </c>
      <c r="H134" s="16">
        <v>0</v>
      </c>
      <c r="I134" s="15">
        <f t="shared" si="1"/>
        <v>95212.920734677988</v>
      </c>
    </row>
    <row r="135" spans="1:9" ht="15.75" x14ac:dyDescent="0.25">
      <c r="A135" s="9"/>
      <c r="B135" s="9"/>
      <c r="C135" s="10"/>
      <c r="D135" s="14" t="s">
        <v>131</v>
      </c>
      <c r="E135" s="20">
        <v>84606.229999999967</v>
      </c>
      <c r="F135" s="16">
        <v>323137.52047161199</v>
      </c>
      <c r="G135" s="16">
        <v>55127.11</v>
      </c>
      <c r="H135" s="16">
        <v>0</v>
      </c>
      <c r="I135" s="15">
        <f t="shared" si="1"/>
        <v>462870.86047161196</v>
      </c>
    </row>
    <row r="136" spans="1:9" ht="15.75" x14ac:dyDescent="0.25">
      <c r="A136" s="9"/>
      <c r="B136" s="9"/>
      <c r="C136" s="10"/>
      <c r="D136" s="14" t="s">
        <v>132</v>
      </c>
      <c r="E136" s="20">
        <v>1602666.83</v>
      </c>
      <c r="F136" s="16">
        <v>390554.22672527796</v>
      </c>
      <c r="G136" s="16">
        <v>314421.72000000003</v>
      </c>
      <c r="H136" s="16">
        <v>0</v>
      </c>
      <c r="I136" s="15">
        <f t="shared" si="1"/>
        <v>2307642.7767252782</v>
      </c>
    </row>
    <row r="137" spans="1:9" ht="15.75" x14ac:dyDescent="0.25">
      <c r="A137" s="9"/>
      <c r="B137" s="9"/>
      <c r="C137" s="10"/>
      <c r="D137" s="14" t="s">
        <v>133</v>
      </c>
      <c r="E137" s="20">
        <v>803292.27000000014</v>
      </c>
      <c r="F137" s="16">
        <v>614073.95971814194</v>
      </c>
      <c r="G137" s="16">
        <v>510333.48</v>
      </c>
      <c r="H137" s="16">
        <v>0</v>
      </c>
      <c r="I137" s="15">
        <f t="shared" si="1"/>
        <v>1927699.7097181422</v>
      </c>
    </row>
    <row r="138" spans="1:9" ht="15.75" x14ac:dyDescent="0.25">
      <c r="A138" s="9"/>
      <c r="B138" s="9"/>
      <c r="C138" s="10"/>
      <c r="D138" s="14" t="s">
        <v>134</v>
      </c>
      <c r="E138" s="20">
        <v>0</v>
      </c>
      <c r="F138" s="16">
        <v>0</v>
      </c>
      <c r="G138" s="16">
        <v>861321.67</v>
      </c>
      <c r="H138" s="16">
        <v>0</v>
      </c>
      <c r="I138" s="15">
        <f t="shared" ref="I138:I144" si="2">SUM(E138:H138)</f>
        <v>861321.67</v>
      </c>
    </row>
    <row r="139" spans="1:9" ht="15.75" x14ac:dyDescent="0.25">
      <c r="A139" s="9"/>
      <c r="B139" s="9"/>
      <c r="C139" s="10"/>
      <c r="D139" s="14" t="s">
        <v>135</v>
      </c>
      <c r="E139" s="20">
        <v>62183.299999999988</v>
      </c>
      <c r="F139" s="16">
        <v>91943.586006810991</v>
      </c>
      <c r="G139" s="16">
        <v>80951.540000000008</v>
      </c>
      <c r="H139" s="16">
        <v>0</v>
      </c>
      <c r="I139" s="15">
        <f t="shared" si="2"/>
        <v>235078.426006811</v>
      </c>
    </row>
    <row r="140" spans="1:9" ht="15.75" x14ac:dyDescent="0.25">
      <c r="A140" s="9"/>
      <c r="B140" s="9"/>
      <c r="C140" s="10"/>
      <c r="D140" s="14" t="s">
        <v>136</v>
      </c>
      <c r="E140" s="20">
        <v>666864.84</v>
      </c>
      <c r="F140" s="16">
        <v>652085.37934778689</v>
      </c>
      <c r="G140" s="16">
        <v>183971.93999999997</v>
      </c>
      <c r="H140" s="16">
        <v>0</v>
      </c>
      <c r="I140" s="15">
        <f t="shared" si="2"/>
        <v>1502922.1593477868</v>
      </c>
    </row>
    <row r="141" spans="1:9" ht="15.75" x14ac:dyDescent="0.25">
      <c r="A141" s="9"/>
      <c r="B141" s="9"/>
      <c r="C141" s="10"/>
      <c r="D141" s="14" t="s">
        <v>137</v>
      </c>
      <c r="E141" s="20">
        <v>0</v>
      </c>
      <c r="F141" s="16">
        <v>0</v>
      </c>
      <c r="G141" s="16">
        <v>962074.92</v>
      </c>
      <c r="H141" s="16">
        <v>32223.285</v>
      </c>
      <c r="I141" s="15">
        <f t="shared" si="2"/>
        <v>994298.20500000007</v>
      </c>
    </row>
    <row r="142" spans="1:9" ht="15.75" x14ac:dyDescent="0.25">
      <c r="A142" s="9"/>
      <c r="B142" s="9"/>
      <c r="C142" s="10"/>
      <c r="D142" s="14" t="s">
        <v>138</v>
      </c>
      <c r="E142" s="20">
        <v>3299.52</v>
      </c>
      <c r="F142" s="16">
        <v>0</v>
      </c>
      <c r="G142" s="16">
        <v>75358.200000000012</v>
      </c>
      <c r="H142" s="16">
        <v>0</v>
      </c>
      <c r="I142" s="15">
        <f t="shared" si="2"/>
        <v>78657.720000000016</v>
      </c>
    </row>
    <row r="143" spans="1:9" ht="15.75" x14ac:dyDescent="0.25">
      <c r="A143" s="9"/>
      <c r="B143" s="9"/>
      <c r="C143" s="10"/>
      <c r="D143" s="14" t="s">
        <v>139</v>
      </c>
      <c r="E143" s="20">
        <v>25025.01</v>
      </c>
      <c r="F143" s="16">
        <v>602684.01836912497</v>
      </c>
      <c r="G143" s="16">
        <v>28994.14</v>
      </c>
      <c r="H143" s="16">
        <v>0</v>
      </c>
      <c r="I143" s="15">
        <f t="shared" si="2"/>
        <v>656703.16836912499</v>
      </c>
    </row>
    <row r="144" spans="1:9" ht="15.75" x14ac:dyDescent="0.25">
      <c r="A144" s="9"/>
      <c r="B144" s="9"/>
      <c r="C144" s="10"/>
      <c r="D144" s="14" t="s">
        <v>140</v>
      </c>
      <c r="E144" s="20">
        <v>536546.41</v>
      </c>
      <c r="F144" s="16">
        <v>73230.041222645988</v>
      </c>
      <c r="G144" s="16">
        <v>249437.56000000003</v>
      </c>
      <c r="H144" s="16">
        <v>0</v>
      </c>
      <c r="I144" s="15">
        <f t="shared" si="2"/>
        <v>859214.01122264611</v>
      </c>
    </row>
    <row r="145" spans="1:10" ht="24.75" customHeight="1" x14ac:dyDescent="0.2">
      <c r="A145" s="2"/>
      <c r="B145" s="2"/>
      <c r="C145" s="11"/>
      <c r="D145" s="17" t="s">
        <v>141</v>
      </c>
      <c r="E145" s="18">
        <f>SUM(E10:E144)</f>
        <v>50210526.769999981</v>
      </c>
      <c r="F145" s="18">
        <f>SUM(F10:F144)</f>
        <v>29964247.770981677</v>
      </c>
      <c r="G145" s="18">
        <f>SUM(G10:G144)</f>
        <v>39725893.04999999</v>
      </c>
      <c r="H145" s="18">
        <f>SUM(H10:H144)</f>
        <v>556785.12</v>
      </c>
      <c r="I145" s="18">
        <f>SUM(I10:I144)</f>
        <v>120457452.71098165</v>
      </c>
      <c r="J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Acumulado</vt:lpstr>
      <vt:lpstr>Abril!Área_de_impresión</vt:lpstr>
      <vt:lpstr>Acumulado!Área_de_impresión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Acumulado!Títulos_a_imprimir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susana miranda</cp:lastModifiedBy>
  <cp:lastPrinted>2017-09-07T17:34:13Z</cp:lastPrinted>
  <dcterms:created xsi:type="dcterms:W3CDTF">2012-05-08T13:32:03Z</dcterms:created>
  <dcterms:modified xsi:type="dcterms:W3CDTF">2018-01-03T15:26:53Z</dcterms:modified>
</cp:coreProperties>
</file>